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Planner" sheetId="1" r:id="rId4"/>
  </sheets>
  <definedNames/>
  <calcPr/>
</workbook>
</file>

<file path=xl/sharedStrings.xml><?xml version="1.0" encoding="utf-8"?>
<sst xmlns="http://schemas.openxmlformats.org/spreadsheetml/2006/main" count="235" uniqueCount="107">
  <si>
    <t>BUDGET PLANNER</t>
  </si>
  <si>
    <t>Annually</t>
  </si>
  <si>
    <t>Annual</t>
  </si>
  <si>
    <t>Weekly</t>
  </si>
  <si>
    <t>This calculator helps you work out:</t>
  </si>
  <si>
    <t>Quarterly</t>
  </si>
  <si>
    <t>Fortnightly</t>
  </si>
  <si>
    <t>#1</t>
  </si>
  <si>
    <t>where your money is going</t>
  </si>
  <si>
    <t>Monthly</t>
  </si>
  <si>
    <t>#2</t>
  </si>
  <si>
    <t>customise item names</t>
  </si>
  <si>
    <t>#3</t>
  </si>
  <si>
    <t>save your results</t>
  </si>
  <si>
    <t xml:space="preserve">View : </t>
  </si>
  <si>
    <t>Home &amp; utilities</t>
  </si>
  <si>
    <t>Income</t>
  </si>
  <si>
    <t>$</t>
  </si>
  <si>
    <t>Frequency</t>
  </si>
  <si>
    <t>Insurance &amp; financial</t>
  </si>
  <si>
    <t>Your take-home pay</t>
  </si>
  <si>
    <t>Groceries</t>
  </si>
  <si>
    <t>Your partner's take-home pay</t>
  </si>
  <si>
    <t>Personal &amp; medical</t>
  </si>
  <si>
    <t>Bonuses / overtime</t>
  </si>
  <si>
    <t>Entertainment &amp; eating out</t>
  </si>
  <si>
    <t>Income from savings and investments</t>
  </si>
  <si>
    <t>Transport &amp; auto</t>
  </si>
  <si>
    <t>Centrelink benefits</t>
  </si>
  <si>
    <t>Children</t>
  </si>
  <si>
    <t>Family benefit payments</t>
  </si>
  <si>
    <t>Child support received</t>
  </si>
  <si>
    <t>Other</t>
  </si>
  <si>
    <t>Mortgage &amp; rent</t>
  </si>
  <si>
    <t>Body corporate fees</t>
  </si>
  <si>
    <t>Council rates</t>
  </si>
  <si>
    <t>Furniture &amp; appliances</t>
  </si>
  <si>
    <t>Renovations &amp; maintenance</t>
  </si>
  <si>
    <t>Electricity</t>
  </si>
  <si>
    <t>Gas</t>
  </si>
  <si>
    <t>Water</t>
  </si>
  <si>
    <t>Internet</t>
  </si>
  <si>
    <t>Pay TV (Kayo)</t>
  </si>
  <si>
    <t>Home phone</t>
  </si>
  <si>
    <t>Mobile</t>
  </si>
  <si>
    <t xml:space="preserve">Other </t>
  </si>
  <si>
    <t>Car insurance</t>
  </si>
  <si>
    <t>Home &amp; contents insurance</t>
  </si>
  <si>
    <t>Personal &amp; life insurance</t>
  </si>
  <si>
    <t>Health insurance</t>
  </si>
  <si>
    <t>Car loan</t>
  </si>
  <si>
    <t>Credit card interest</t>
  </si>
  <si>
    <t>Other loans</t>
  </si>
  <si>
    <t>Paying off debt</t>
  </si>
  <si>
    <t>Savings</t>
  </si>
  <si>
    <t>Investments &amp; super contributions</t>
  </si>
  <si>
    <t>Charity donations</t>
  </si>
  <si>
    <t>Supermarket</t>
  </si>
  <si>
    <t>Butcher</t>
  </si>
  <si>
    <t>Fruit &amp; veg market</t>
  </si>
  <si>
    <t>Fish shop</t>
  </si>
  <si>
    <t>Deli &amp; bakery</t>
  </si>
  <si>
    <t>Pet food (kibble + Mince + Veg)</t>
  </si>
  <si>
    <t>Cosmetics &amp; toiletries</t>
  </si>
  <si>
    <t>Hair &amp; beauty</t>
  </si>
  <si>
    <t>Medicines &amp; pharmacy</t>
  </si>
  <si>
    <t>Glasses &amp; eye care</t>
  </si>
  <si>
    <t>Dental</t>
  </si>
  <si>
    <t>Doctors &amp; medical</t>
  </si>
  <si>
    <t>Hobbies</t>
  </si>
  <si>
    <t>Clothing &amp; shoes</t>
  </si>
  <si>
    <t>Jewellery &amp; accessories</t>
  </si>
  <si>
    <t>Computers &amp; gadgets</t>
  </si>
  <si>
    <t>Sports &amp; gym</t>
  </si>
  <si>
    <t>Education</t>
  </si>
  <si>
    <t>Pet care &amp; vet</t>
  </si>
  <si>
    <t>Entertainment &amp; eating-out</t>
  </si>
  <si>
    <t>Coffee &amp; tea</t>
  </si>
  <si>
    <t>Lunches bought</t>
  </si>
  <si>
    <t>Take-away &amp; snacks</t>
  </si>
  <si>
    <t>Cigarettes</t>
  </si>
  <si>
    <t>Drinks &amp; alcohol</t>
  </si>
  <si>
    <t>Bars &amp; clubs</t>
  </si>
  <si>
    <t>Restaurants</t>
  </si>
  <si>
    <t>Books</t>
  </si>
  <si>
    <t>Newspapers &amp; magazines</t>
  </si>
  <si>
    <t>Movies &amp; music</t>
  </si>
  <si>
    <t>Holidays</t>
  </si>
  <si>
    <t>Celebrations &amp; gifts</t>
  </si>
  <si>
    <t>Bus &amp; train &amp; ferry</t>
  </si>
  <si>
    <t>Petrol</t>
  </si>
  <si>
    <t>Road tolls &amp; parking</t>
  </si>
  <si>
    <t>Rego &amp; Licence &amp; CTP</t>
  </si>
  <si>
    <t>Repairs &amp; maintenance</t>
  </si>
  <si>
    <t>Fines</t>
  </si>
  <si>
    <t>Airfares</t>
  </si>
  <si>
    <t>Baby products</t>
  </si>
  <si>
    <t>Toys</t>
  </si>
  <si>
    <t>Babysitting</t>
  </si>
  <si>
    <t>Childcare</t>
  </si>
  <si>
    <t>Sports &amp; activities</t>
  </si>
  <si>
    <t>School fees</t>
  </si>
  <si>
    <t>Excursions</t>
  </si>
  <si>
    <t>School uniforms</t>
  </si>
  <si>
    <t>Other school needs</t>
  </si>
  <si>
    <t>Child support payment</t>
  </si>
  <si>
    <t>Summary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</si>
</sst>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;[Red]&quot;$&quot;#,##0"/>
    <numFmt numFmtId="165" formatCode="&quot;$&quot;#,##0"/>
    <numFmt numFmtId="166" formatCode="&quot;$&quot;#,##0.00"/>
    <numFmt numFmtId="167" formatCode="&quot;$&quot;#,##0;[Red]\-&quot;$&quot;#,##0"/>
  </numFmts>
  <fonts count="22">
    <font>
      <sz val="10.0"/>
      <color rgb="FF000000"/>
      <name val="Arial"/>
      <scheme val="minor"/>
    </font>
    <font>
      <sz val="10.0"/>
      <color rgb="FF000000"/>
      <name val="Arial"/>
    </font>
    <font>
      <b/>
      <sz val="20.0"/>
      <color rgb="FF13487C"/>
      <name val="Roboto"/>
    </font>
    <font>
      <b/>
      <sz val="20.0"/>
      <color rgb="FF003366"/>
      <name val="Roboto"/>
    </font>
    <font/>
    <font>
      <sz val="10.0"/>
      <color theme="1"/>
      <name val="Arial"/>
    </font>
    <font>
      <b/>
      <sz val="11.0"/>
      <color rgb="FF000000"/>
      <name val="Roboto"/>
    </font>
    <font>
      <sz val="10.0"/>
      <color rgb="FF000000"/>
      <name val="Roboto"/>
    </font>
    <font>
      <sz val="10.0"/>
      <color rgb="FF0066CC"/>
      <name val="Arial"/>
    </font>
    <font>
      <sz val="10.0"/>
      <color theme="0"/>
      <name val="Arial"/>
    </font>
    <font>
      <b/>
      <sz val="20.0"/>
      <color rgb="FFFFFFFF"/>
      <name val="Roboto"/>
    </font>
    <font>
      <b/>
      <sz val="11.0"/>
      <color theme="1"/>
      <name val="Roboto"/>
    </font>
    <font>
      <sz val="10.0"/>
      <color rgb="FF333399"/>
      <name val="Roboto"/>
    </font>
    <font>
      <b/>
      <sz val="13.0"/>
      <color theme="1"/>
      <name val="Roboto"/>
    </font>
    <font>
      <b/>
      <i/>
      <sz val="10.0"/>
      <color rgb="FF3F3F3F"/>
      <name val="Roboto"/>
    </font>
    <font>
      <b/>
      <sz val="13.0"/>
      <color rgb="FF000000"/>
      <name val="Roboto"/>
    </font>
    <font>
      <sz val="10.0"/>
      <color rgb="FF13487C"/>
      <name val="Roboto"/>
    </font>
    <font>
      <sz val="10.0"/>
      <color theme="1"/>
      <name val="Roboto"/>
    </font>
    <font>
      <b/>
      <sz val="13.0"/>
      <color rgb="FF000000"/>
      <name val="Arial"/>
    </font>
    <font>
      <b/>
      <sz val="11.0"/>
      <color theme="1"/>
      <name val="Arial"/>
    </font>
    <font>
      <b/>
      <sz val="13.0"/>
      <color theme="1"/>
      <name val="Arial"/>
    </font>
    <font>
      <u/>
      <sz val="10.0"/>
      <color theme="1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3487C"/>
        <bgColor rgb="FF13487C"/>
      </patternFill>
    </fill>
    <fill>
      <patternFill patternType="solid">
        <fgColor rgb="FFD8D8D8"/>
        <bgColor rgb="FFD8D8D8"/>
      </patternFill>
    </fill>
    <fill>
      <patternFill patternType="solid">
        <fgColor rgb="FF0066CC"/>
        <bgColor rgb="FF0066CC"/>
      </patternFill>
    </fill>
    <fill>
      <patternFill patternType="solid">
        <fgColor rgb="FF205867"/>
        <bgColor rgb="FF205867"/>
      </patternFill>
    </fill>
    <fill>
      <patternFill patternType="solid">
        <fgColor rgb="FF00CCFF"/>
        <bgColor rgb="FF00CCFF"/>
      </patternFill>
    </fill>
    <fill>
      <patternFill patternType="solid">
        <fgColor rgb="FF366092"/>
        <bgColor rgb="FF366092"/>
      </patternFill>
    </fill>
    <fill>
      <patternFill patternType="solid">
        <fgColor rgb="FF92CDDC"/>
        <bgColor rgb="FF92CDDC"/>
      </patternFill>
    </fill>
    <fill>
      <patternFill patternType="solid">
        <fgColor rgb="FF31859B"/>
        <bgColor rgb="FF31859B"/>
      </patternFill>
    </fill>
    <fill>
      <patternFill patternType="solid">
        <fgColor rgb="FFCCCCCC"/>
        <bgColor rgb="FFCCCCCC"/>
      </patternFill>
    </fill>
    <fill>
      <patternFill patternType="solid">
        <fgColor rgb="FF30ABD8"/>
        <bgColor rgb="FF30ABD8"/>
      </patternFill>
    </fill>
    <fill>
      <patternFill patternType="solid">
        <fgColor rgb="FFF3F3F3"/>
        <bgColor rgb="FFF3F3F3"/>
      </patternFill>
    </fill>
  </fills>
  <borders count="67">
    <border/>
    <border>
      <bottom style="hair">
        <color rgb="FF000000"/>
      </bottom>
    </border>
    <border>
      <right/>
      <bottom style="hair">
        <color rgb="FF000000"/>
      </bottom>
    </border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ck">
        <color rgb="FF13487C"/>
      </left>
      <right/>
      <top style="thick">
        <color rgb="FF13487C"/>
      </top>
      <bottom style="thick">
        <color rgb="FF003366"/>
      </bottom>
    </border>
    <border>
      <left/>
      <right/>
      <top style="thick">
        <color rgb="FF13487C"/>
      </top>
      <bottom style="thick">
        <color rgb="FF003366"/>
      </bottom>
    </border>
    <border>
      <left/>
      <right style="thick">
        <color rgb="FF13487C"/>
      </right>
      <top style="thick">
        <color rgb="FF13487C"/>
      </top>
      <bottom style="thick">
        <color rgb="FF003366"/>
      </bottom>
    </border>
    <border>
      <left style="thick">
        <color rgb="FF13487C"/>
      </left>
      <right/>
      <top/>
      <bottom/>
    </border>
    <border>
      <left/>
      <right style="thick">
        <color rgb="FF13487C"/>
      </right>
      <top/>
      <bottom/>
    </border>
    <border>
      <left style="thick">
        <color rgb="FF13487C"/>
      </left>
      <right/>
      <top style="thick">
        <color rgb="FF244061"/>
      </top>
    </border>
    <border>
      <left/>
      <right/>
      <top style="thick">
        <color rgb="FF1F497D"/>
      </top>
      <bottom style="hair">
        <color rgb="FFBFBFBF"/>
      </bottom>
    </border>
    <border>
      <top style="thick">
        <color rgb="FF244061"/>
      </top>
    </border>
    <border>
      <right style="thick">
        <color rgb="FF13487C"/>
      </right>
      <top style="thick">
        <color rgb="FF244061"/>
      </top>
    </border>
    <border>
      <left style="thick">
        <color rgb="FF13487C"/>
      </left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bottom style="hair">
        <color rgb="FFBFBFBF"/>
      </bottom>
    </border>
    <border>
      <left style="medium">
        <color rgb="FFBFBFBF"/>
      </left>
      <top style="hair">
        <color rgb="FFBFBFBF"/>
      </top>
      <bottom style="hair">
        <color rgb="FFBFBFBF"/>
      </bottom>
    </border>
    <border>
      <top style="hair">
        <color rgb="FFBFBFBF"/>
      </top>
      <bottom style="hair">
        <color rgb="FFBFBFBF"/>
      </bottom>
    </border>
    <border>
      <right style="thick">
        <color rgb="FF13487C"/>
      </right>
      <top style="hair">
        <color rgb="FFBFBFBF"/>
      </top>
      <bottom style="hair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</border>
    <border>
      <left style="medium">
        <color rgb="FFBFBFBF"/>
      </left>
      <right style="medium">
        <color rgb="FFBFBFBF"/>
      </right>
    </border>
    <border>
      <left style="medium">
        <color rgb="FFBFBFBF"/>
      </left>
      <top style="hair">
        <color rgb="FFBFBFBF"/>
      </top>
    </border>
    <border>
      <top style="hair">
        <color rgb="FFBFBFBF"/>
      </top>
    </border>
    <border>
      <right style="thick">
        <color rgb="FF13487C"/>
      </right>
      <top style="hair">
        <color rgb="FFBFBFBF"/>
      </top>
    </border>
    <border>
      <left style="thick">
        <color rgb="FF13487C"/>
      </left>
      <right/>
      <top style="thick">
        <color rgb="FF0066CC"/>
      </top>
      <bottom/>
    </border>
    <border>
      <left/>
      <right/>
      <top style="thick">
        <color rgb="FF0066CC"/>
      </top>
      <bottom style="hair">
        <color rgb="FFBFBFBF"/>
      </bottom>
    </border>
    <border>
      <top style="thick">
        <color rgb="FF0066CC"/>
      </top>
    </border>
    <border>
      <right style="thick">
        <color rgb="FF13487C"/>
      </right>
      <top style="thick">
        <color rgb="FF0066CC"/>
      </top>
    </border>
    <border>
      <left style="thick">
        <color rgb="FF13487C"/>
      </left>
      <right/>
      <top style="thick">
        <color rgb="FF205867"/>
      </top>
      <bottom/>
    </border>
    <border>
      <top style="thick">
        <color rgb="FF205867"/>
      </top>
    </border>
    <border>
      <right style="thick">
        <color rgb="FF13487C"/>
      </right>
      <top style="thick">
        <color rgb="FF205867"/>
      </top>
    </border>
    <border>
      <left style="thick">
        <color rgb="FF13487C"/>
      </left>
      <right/>
      <top/>
    </border>
    <border>
      <left style="thick">
        <color rgb="FF13487C"/>
      </left>
      <right/>
      <top style="thick">
        <color rgb="FFF79646"/>
      </top>
      <bottom/>
    </border>
    <border>
      <left/>
      <right/>
      <top style="thick">
        <color rgb="FFF79646"/>
      </top>
      <bottom style="hair">
        <color rgb="FFBFBFBF"/>
      </bottom>
    </border>
    <border>
      <top style="thick">
        <color rgb="FFF79646"/>
      </top>
    </border>
    <border>
      <right style="thick">
        <color rgb="FF13487C"/>
      </right>
      <top style="thick">
        <color rgb="FFF79646"/>
      </top>
    </border>
    <border>
      <left style="thick">
        <color rgb="FF13487C"/>
      </left>
      <right/>
      <top style="thick">
        <color rgb="FF366092"/>
      </top>
      <bottom/>
    </border>
    <border>
      <left/>
      <right/>
      <top style="thick">
        <color rgb="FF366092"/>
      </top>
      <bottom style="hair">
        <color rgb="FFBFBFBF"/>
      </bottom>
    </border>
    <border>
      <top style="thick">
        <color rgb="FF366092"/>
      </top>
    </border>
    <border>
      <right style="thick">
        <color rgb="FF13487C"/>
      </right>
      <top style="thick">
        <color rgb="FF366092"/>
      </top>
    </border>
    <border>
      <left style="thick">
        <color rgb="FF13487C"/>
      </left>
      <right/>
      <top style="thick">
        <color rgb="FF92CDDC"/>
      </top>
      <bottom/>
    </border>
    <border>
      <left/>
      <right/>
      <top style="thick">
        <color rgb="FF92CDDC"/>
      </top>
      <bottom style="hair">
        <color rgb="FFBFBFBF"/>
      </bottom>
    </border>
    <border>
      <top style="thick">
        <color rgb="FF92CDDC"/>
      </top>
    </border>
    <border>
      <right style="thick">
        <color rgb="FF13487C"/>
      </right>
      <top style="thick">
        <color rgb="FF92CDDC"/>
      </top>
    </border>
    <border>
      <left style="thick">
        <color rgb="FF13487C"/>
      </left>
      <right/>
      <top style="thick">
        <color rgb="FF31859B"/>
      </top>
      <bottom/>
    </border>
    <border>
      <left/>
      <right/>
      <top style="thick">
        <color rgb="FF31859B"/>
      </top>
      <bottom style="hair">
        <color rgb="FFBFBFBF"/>
      </bottom>
    </border>
    <border>
      <top style="thick">
        <color rgb="FF31859B"/>
      </top>
    </border>
    <border>
      <right style="thick">
        <color rgb="FF13487C"/>
      </right>
      <top style="thick">
        <color rgb="FF31859B"/>
      </top>
    </border>
    <border>
      <left style="thick">
        <color rgb="FF13487C"/>
      </left>
      <right/>
      <top style="thick">
        <color rgb="FFCCCCCC"/>
      </top>
      <bottom/>
    </border>
    <border>
      <left/>
      <right/>
      <top style="thick">
        <color rgb="FFCCCCCC"/>
      </top>
      <bottom style="hair">
        <color rgb="FFBFBFBF"/>
      </bottom>
    </border>
    <border>
      <top style="thick">
        <color rgb="FFCCCCCC"/>
      </top>
    </border>
    <border>
      <right style="thick">
        <color rgb="FF13487C"/>
      </right>
      <top style="thick">
        <color rgb="FFCCCCCC"/>
      </top>
    </border>
    <border>
      <right style="thick">
        <color rgb="FF13487C"/>
      </right>
    </border>
    <border>
      <left style="thick">
        <color rgb="FF13487C"/>
      </left>
      <right/>
      <top style="thick">
        <color theme="4"/>
      </top>
      <bottom/>
    </border>
    <border>
      <top style="thick">
        <color theme="4"/>
      </top>
    </border>
    <border>
      <right style="thick">
        <color rgb="FF13487C"/>
      </right>
      <top style="thick">
        <color theme="4"/>
      </top>
    </border>
    <border>
      <left style="thick">
        <color rgb="FF13487C"/>
      </left>
      <right/>
      <top/>
      <bottom style="thick">
        <color rgb="FF13487C"/>
      </bottom>
    </border>
    <border>
      <bottom style="thick">
        <color rgb="FF13487C"/>
      </bottom>
    </border>
    <border>
      <right style="thick">
        <color rgb="FF13487C"/>
      </right>
      <bottom style="thick">
        <color rgb="FF13487C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" fillId="0" fontId="2" numFmtId="0" xfId="0" applyAlignment="1" applyBorder="1" applyFont="1">
      <alignment readingOrder="0" shrinkToFit="0" vertical="center" wrapText="0"/>
    </xf>
    <xf borderId="2" fillId="0" fontId="3" numFmtId="0" xfId="0" applyAlignment="1" applyBorder="1" applyFont="1">
      <alignment readingOrder="0" shrinkToFit="0" vertical="center" wrapText="0"/>
    </xf>
    <xf borderId="3" fillId="2" fontId="1" numFmtId="0" xfId="0" applyAlignment="1" applyBorder="1" applyFill="1" applyFont="1">
      <alignment shrinkToFit="0" vertical="bottom" wrapText="0"/>
    </xf>
    <xf borderId="4" fillId="0" fontId="4" numFmtId="0" xfId="0" applyBorder="1" applyFont="1"/>
    <xf borderId="5" fillId="0" fontId="4" numFmtId="0" xfId="0" applyBorder="1" applyFont="1"/>
    <xf borderId="6" fillId="2" fontId="1" numFmtId="0" xfId="0" applyAlignment="1" applyBorder="1" applyFont="1">
      <alignment shrinkToFit="0" vertical="bottom" wrapText="0"/>
    </xf>
    <xf borderId="6" fillId="2" fontId="5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center" wrapText="0"/>
    </xf>
    <xf borderId="7" fillId="0" fontId="4" numFmtId="0" xfId="0" applyBorder="1" applyFont="1"/>
    <xf borderId="8" fillId="0" fontId="4" numFmtId="0" xfId="0" applyBorder="1" applyFont="1"/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shrinkToFit="0" vertical="center" wrapText="0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0" fillId="0" fontId="8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12" fillId="3" fontId="9" numFmtId="0" xfId="0" applyAlignment="1" applyBorder="1" applyFill="1" applyFont="1">
      <alignment shrinkToFit="0" vertical="center" wrapText="0"/>
    </xf>
    <xf borderId="13" fillId="3" fontId="10" numFmtId="0" xfId="0" applyAlignment="1" applyBorder="1" applyFont="1">
      <alignment readingOrder="0" shrinkToFit="0" vertical="center" wrapText="0"/>
    </xf>
    <xf borderId="13" fillId="3" fontId="9" numFmtId="0" xfId="0" applyAlignment="1" applyBorder="1" applyFont="1">
      <alignment shrinkToFit="0" vertical="center" wrapText="0"/>
    </xf>
    <xf borderId="13" fillId="3" fontId="9" numFmtId="164" xfId="0" applyAlignment="1" applyBorder="1" applyFont="1" applyNumberFormat="1">
      <alignment shrinkToFit="0" vertical="center" wrapText="0"/>
    </xf>
    <xf borderId="14" fillId="3" fontId="9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15" fillId="4" fontId="1" numFmtId="0" xfId="0" applyAlignment="1" applyBorder="1" applyFill="1" applyFont="1">
      <alignment shrinkToFit="0" vertical="bottom" wrapText="0"/>
    </xf>
    <xf borderId="6" fillId="4" fontId="1" numFmtId="0" xfId="0" applyAlignment="1" applyBorder="1" applyFont="1">
      <alignment shrinkToFit="0" vertical="bottom" wrapText="0"/>
    </xf>
    <xf borderId="6" fillId="4" fontId="7" numFmtId="0" xfId="0" applyAlignment="1" applyBorder="1" applyFont="1">
      <alignment shrinkToFit="0" vertical="bottom" wrapText="0"/>
    </xf>
    <xf borderId="6" fillId="4" fontId="11" numFmtId="0" xfId="0" applyAlignment="1" applyBorder="1" applyFont="1">
      <alignment horizontal="right" shrinkToFit="0" vertical="bottom" wrapText="0"/>
    </xf>
    <xf borderId="0" fillId="0" fontId="12" numFmtId="164" xfId="0" applyAlignment="1" applyFont="1" applyNumberFormat="1">
      <alignment horizontal="center" shrinkToFit="0" vertical="center" wrapText="0"/>
    </xf>
    <xf borderId="16" fillId="4" fontId="1" numFmtId="0" xfId="0" applyAlignment="1" applyBorder="1" applyFon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17" fillId="3" fontId="1" numFmtId="0" xfId="0" applyAlignment="1" applyBorder="1" applyFont="1">
      <alignment shrinkToFit="0" vertical="bottom" wrapText="0"/>
    </xf>
    <xf borderId="18" fillId="2" fontId="13" numFmtId="0" xfId="0" applyAlignment="1" applyBorder="1" applyFont="1">
      <alignment shrinkToFit="0" vertical="center" wrapText="0"/>
    </xf>
    <xf borderId="19" fillId="0" fontId="14" numFmtId="0" xfId="0" applyAlignment="1" applyBorder="1" applyFont="1">
      <alignment horizontal="right" shrinkToFit="0" vertical="center" wrapText="0"/>
    </xf>
    <xf borderId="19" fillId="0" fontId="14" numFmtId="0" xfId="0" applyAlignment="1" applyBorder="1" applyFont="1">
      <alignment horizontal="center" shrinkToFit="0" vertical="center" wrapText="0"/>
    </xf>
    <xf borderId="19" fillId="0" fontId="14" numFmtId="0" xfId="0" applyAlignment="1" applyBorder="1" applyFont="1">
      <alignment horizontal="left" shrinkToFit="0" vertical="center" wrapText="0"/>
    </xf>
    <xf borderId="19" fillId="0" fontId="7" numFmtId="0" xfId="0" applyAlignment="1" applyBorder="1" applyFont="1">
      <alignment shrinkToFit="0" vertical="center" wrapText="0"/>
    </xf>
    <xf borderId="19" fillId="0" fontId="15" numFmtId="164" xfId="0" applyAlignment="1" applyBorder="1" applyFont="1" applyNumberFormat="1">
      <alignment shrinkToFit="0" vertical="center" wrapText="0"/>
    </xf>
    <xf borderId="20" fillId="0" fontId="1" numFmtId="0" xfId="0" applyAlignment="1" applyBorder="1" applyFont="1">
      <alignment shrinkToFit="0" vertical="center" wrapText="0"/>
    </xf>
    <xf borderId="21" fillId="3" fontId="1" numFmtId="0" xfId="0" applyAlignment="1" applyBorder="1" applyFont="1">
      <alignment shrinkToFit="0" vertical="bottom" wrapText="0"/>
    </xf>
    <xf borderId="22" fillId="0" fontId="16" numFmtId="166" xfId="0" applyAlignment="1" applyBorder="1" applyFont="1" applyNumberFormat="1">
      <alignment readingOrder="0" shrinkToFit="0" vertical="center" wrapText="0"/>
    </xf>
    <xf borderId="23" fillId="0" fontId="16" numFmtId="0" xfId="0" applyAlignment="1" applyBorder="1" applyFont="1">
      <alignment shrinkToFit="0" vertical="center" wrapText="0"/>
    </xf>
    <xf borderId="22" fillId="0" fontId="16" numFmtId="0" xfId="0" applyAlignment="1" applyBorder="1" applyFont="1">
      <alignment shrinkToFit="0" vertical="center" wrapText="0"/>
    </xf>
    <xf borderId="24" fillId="0" fontId="7" numFmtId="0" xfId="0" applyAlignment="1" applyBorder="1" applyFont="1">
      <alignment shrinkToFit="0" vertical="center" wrapText="0"/>
    </xf>
    <xf borderId="25" fillId="0" fontId="7" numFmtId="164" xfId="0" applyAlignment="1" applyBorder="1" applyFont="1" applyNumberFormat="1">
      <alignment shrinkToFit="0" vertical="center" wrapText="0"/>
    </xf>
    <xf borderId="26" fillId="0" fontId="1" numFmtId="0" xfId="0" applyAlignment="1" applyBorder="1" applyFont="1">
      <alignment shrinkToFit="0" vertical="center" wrapText="0"/>
    </xf>
    <xf borderId="0" fillId="0" fontId="1" numFmtId="167" xfId="0" applyAlignment="1" applyFont="1" applyNumberFormat="1">
      <alignment shrinkToFit="0" vertical="bottom" wrapText="0"/>
    </xf>
    <xf borderId="22" fillId="0" fontId="16" numFmtId="166" xfId="0" applyAlignment="1" applyBorder="1" applyFont="1" applyNumberFormat="1">
      <alignment shrinkToFit="0" vertical="center" wrapText="0"/>
    </xf>
    <xf borderId="27" fillId="0" fontId="16" numFmtId="166" xfId="0" applyAlignment="1" applyBorder="1" applyFont="1" applyNumberFormat="1">
      <alignment shrinkToFit="0" vertical="center" wrapText="0"/>
    </xf>
    <xf borderId="28" fillId="0" fontId="16" numFmtId="0" xfId="0" applyAlignment="1" applyBorder="1" applyFont="1">
      <alignment shrinkToFit="0" vertical="center" wrapText="0"/>
    </xf>
    <xf borderId="27" fillId="0" fontId="16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shrinkToFit="0" vertical="center" wrapText="0"/>
    </xf>
    <xf borderId="30" fillId="0" fontId="7" numFmtId="164" xfId="0" applyAlignment="1" applyBorder="1" applyFont="1" applyNumberFormat="1">
      <alignment shrinkToFit="0" vertical="center" wrapText="0"/>
    </xf>
    <xf borderId="31" fillId="0" fontId="1" numFmtId="0" xfId="0" applyAlignment="1" applyBorder="1" applyFont="1">
      <alignment shrinkToFit="0" vertical="center" wrapText="0"/>
    </xf>
    <xf borderId="32" fillId="5" fontId="1" numFmtId="0" xfId="0" applyAlignment="1" applyBorder="1" applyFill="1" applyFont="1">
      <alignment shrinkToFit="0" vertical="bottom" wrapText="0"/>
    </xf>
    <xf borderId="33" fillId="2" fontId="13" numFmtId="0" xfId="0" applyAlignment="1" applyBorder="1" applyFont="1">
      <alignment shrinkToFit="0" vertical="center" wrapText="0"/>
    </xf>
    <xf borderId="34" fillId="0" fontId="14" numFmtId="0" xfId="0" applyAlignment="1" applyBorder="1" applyFont="1">
      <alignment horizontal="right" shrinkToFit="0" vertical="center" wrapText="0"/>
    </xf>
    <xf borderId="34" fillId="0" fontId="14" numFmtId="0" xfId="0" applyAlignment="1" applyBorder="1" applyFont="1">
      <alignment horizontal="center" shrinkToFit="0" vertical="center" wrapText="0"/>
    </xf>
    <xf borderId="34" fillId="0" fontId="14" numFmtId="0" xfId="0" applyAlignment="1" applyBorder="1" applyFont="1">
      <alignment horizontal="left" shrinkToFit="0" vertical="center" wrapText="0"/>
    </xf>
    <xf borderId="34" fillId="0" fontId="7" numFmtId="0" xfId="0" applyAlignment="1" applyBorder="1" applyFont="1">
      <alignment shrinkToFit="0" vertical="center" wrapText="0"/>
    </xf>
    <xf borderId="34" fillId="0" fontId="15" numFmtId="165" xfId="0" applyAlignment="1" applyBorder="1" applyFont="1" applyNumberFormat="1">
      <alignment shrinkToFit="0" vertical="center" wrapText="0"/>
    </xf>
    <xf borderId="35" fillId="0" fontId="1" numFmtId="0" xfId="0" applyAlignment="1" applyBorder="1" applyFont="1">
      <alignment shrinkToFit="0" vertical="center" wrapText="0"/>
    </xf>
    <xf borderId="15" fillId="5" fontId="1" numFmtId="0" xfId="0" applyAlignment="1" applyBorder="1" applyFont="1">
      <alignment shrinkToFit="0" vertical="bottom" wrapText="0"/>
    </xf>
    <xf borderId="36" fillId="6" fontId="1" numFmtId="0" xfId="0" applyAlignment="1" applyBorder="1" applyFill="1" applyFont="1">
      <alignment shrinkToFit="0" vertical="bottom" wrapText="0"/>
    </xf>
    <xf borderId="37" fillId="0" fontId="14" numFmtId="0" xfId="0" applyAlignment="1" applyBorder="1" applyFont="1">
      <alignment horizontal="right" shrinkToFit="0" vertical="center" wrapText="0"/>
    </xf>
    <xf borderId="37" fillId="0" fontId="14" numFmtId="0" xfId="0" applyAlignment="1" applyBorder="1" applyFont="1">
      <alignment horizontal="center" shrinkToFit="0" vertical="center" wrapText="0"/>
    </xf>
    <xf borderId="37" fillId="0" fontId="14" numFmtId="0" xfId="0" applyAlignment="1" applyBorder="1" applyFont="1">
      <alignment horizontal="left" shrinkToFit="0" vertical="center" wrapText="0"/>
    </xf>
    <xf borderId="37" fillId="0" fontId="7" numFmtId="0" xfId="0" applyAlignment="1" applyBorder="1" applyFont="1">
      <alignment shrinkToFit="0" vertical="center" wrapText="0"/>
    </xf>
    <xf borderId="37" fillId="0" fontId="15" numFmtId="165" xfId="0" applyAlignment="1" applyBorder="1" applyFont="1" applyNumberFormat="1">
      <alignment shrinkToFit="0" vertical="center" wrapText="0"/>
    </xf>
    <xf borderId="38" fillId="0" fontId="1" numFmtId="0" xfId="0" applyAlignment="1" applyBorder="1" applyFont="1">
      <alignment shrinkToFit="0" vertical="center" wrapText="0"/>
    </xf>
    <xf borderId="15" fillId="6" fontId="1" numFmtId="0" xfId="0" applyAlignment="1" applyBorder="1" applyFont="1">
      <alignment shrinkToFit="0" vertical="bottom" wrapText="0"/>
    </xf>
    <xf borderId="39" fillId="6" fontId="1" numFmtId="0" xfId="0" applyAlignment="1" applyBorder="1" applyFont="1">
      <alignment shrinkToFit="0" vertical="bottom" wrapText="0"/>
    </xf>
    <xf borderId="40" fillId="7" fontId="1" numFmtId="0" xfId="0" applyAlignment="1" applyBorder="1" applyFill="1" applyFont="1">
      <alignment shrinkToFit="0" vertical="bottom" wrapText="0"/>
    </xf>
    <xf borderId="41" fillId="2" fontId="13" numFmtId="0" xfId="0" applyAlignment="1" applyBorder="1" applyFont="1">
      <alignment shrinkToFit="0" vertical="center" wrapText="0"/>
    </xf>
    <xf borderId="42" fillId="0" fontId="14" numFmtId="0" xfId="0" applyAlignment="1" applyBorder="1" applyFont="1">
      <alignment horizontal="right" shrinkToFit="0" vertical="center" wrapText="0"/>
    </xf>
    <xf borderId="42" fillId="0" fontId="14" numFmtId="0" xfId="0" applyAlignment="1" applyBorder="1" applyFont="1">
      <alignment horizontal="center" shrinkToFit="0" vertical="center" wrapText="0"/>
    </xf>
    <xf borderId="42" fillId="0" fontId="14" numFmtId="0" xfId="0" applyAlignment="1" applyBorder="1" applyFont="1">
      <alignment horizontal="left" shrinkToFit="0" vertical="center" wrapText="0"/>
    </xf>
    <xf borderId="42" fillId="0" fontId="7" numFmtId="0" xfId="0" applyAlignment="1" applyBorder="1" applyFont="1">
      <alignment shrinkToFit="0" vertical="center" wrapText="0"/>
    </xf>
    <xf borderId="42" fillId="0" fontId="15" numFmtId="165" xfId="0" applyAlignment="1" applyBorder="1" applyFont="1" applyNumberFormat="1">
      <alignment shrinkToFit="0" vertical="center" wrapText="0"/>
    </xf>
    <xf borderId="43" fillId="0" fontId="1" numFmtId="0" xfId="0" applyAlignment="1" applyBorder="1" applyFont="1">
      <alignment shrinkToFit="0" vertical="center" wrapText="0"/>
    </xf>
    <xf borderId="15" fillId="7" fontId="1" numFmtId="0" xfId="0" applyAlignment="1" applyBorder="1" applyFont="1">
      <alignment shrinkToFit="0" vertical="bottom" wrapText="0"/>
    </xf>
    <xf borderId="39" fillId="7" fontId="1" numFmtId="0" xfId="0" applyAlignment="1" applyBorder="1" applyFont="1">
      <alignment shrinkToFit="0" vertical="bottom" wrapText="0"/>
    </xf>
    <xf borderId="44" fillId="8" fontId="1" numFmtId="0" xfId="0" applyAlignment="1" applyBorder="1" applyFill="1" applyFont="1">
      <alignment shrinkToFit="0" vertical="bottom" wrapText="0"/>
    </xf>
    <xf borderId="45" fillId="2" fontId="13" numFmtId="0" xfId="0" applyAlignment="1" applyBorder="1" applyFont="1">
      <alignment shrinkToFit="0" vertical="center" wrapText="0"/>
    </xf>
    <xf borderId="46" fillId="0" fontId="14" numFmtId="0" xfId="0" applyAlignment="1" applyBorder="1" applyFont="1">
      <alignment horizontal="right" shrinkToFit="0" vertical="center" wrapText="0"/>
    </xf>
    <xf borderId="46" fillId="0" fontId="14" numFmtId="0" xfId="0" applyAlignment="1" applyBorder="1" applyFont="1">
      <alignment horizontal="center" shrinkToFit="0" vertical="center" wrapText="0"/>
    </xf>
    <xf borderId="46" fillId="0" fontId="14" numFmtId="0" xfId="0" applyAlignment="1" applyBorder="1" applyFont="1">
      <alignment horizontal="left" shrinkToFit="0" vertical="center" wrapText="0"/>
    </xf>
    <xf borderId="46" fillId="0" fontId="7" numFmtId="0" xfId="0" applyAlignment="1" applyBorder="1" applyFont="1">
      <alignment shrinkToFit="0" vertical="center" wrapText="0"/>
    </xf>
    <xf borderId="46" fillId="0" fontId="15" numFmtId="165" xfId="0" applyAlignment="1" applyBorder="1" applyFont="1" applyNumberFormat="1">
      <alignment shrinkToFit="0" vertical="center" wrapText="0"/>
    </xf>
    <xf borderId="47" fillId="0" fontId="1" numFmtId="0" xfId="0" applyAlignment="1" applyBorder="1" applyFont="1">
      <alignment shrinkToFit="0" vertical="center" wrapText="0"/>
    </xf>
    <xf borderId="15" fillId="8" fontId="1" numFmtId="0" xfId="0" applyAlignment="1" applyBorder="1" applyFont="1">
      <alignment shrinkToFit="0" vertical="bottom" wrapText="0"/>
    </xf>
    <xf borderId="39" fillId="8" fontId="1" numFmtId="0" xfId="0" applyAlignment="1" applyBorder="1" applyFont="1">
      <alignment shrinkToFit="0" vertical="bottom" wrapText="0"/>
    </xf>
    <xf borderId="48" fillId="9" fontId="1" numFmtId="0" xfId="0" applyAlignment="1" applyBorder="1" applyFill="1" applyFont="1">
      <alignment shrinkToFit="0" vertical="bottom" wrapText="0"/>
    </xf>
    <xf borderId="49" fillId="2" fontId="13" numFmtId="0" xfId="0" applyAlignment="1" applyBorder="1" applyFont="1">
      <alignment shrinkToFit="0" vertical="center" wrapText="0"/>
    </xf>
    <xf borderId="50" fillId="0" fontId="14" numFmtId="0" xfId="0" applyAlignment="1" applyBorder="1" applyFont="1">
      <alignment horizontal="right" shrinkToFit="0" vertical="center" wrapText="0"/>
    </xf>
    <xf borderId="50" fillId="0" fontId="14" numFmtId="0" xfId="0" applyAlignment="1" applyBorder="1" applyFont="1">
      <alignment horizontal="center" shrinkToFit="0" vertical="center" wrapText="0"/>
    </xf>
    <xf borderId="50" fillId="0" fontId="14" numFmtId="0" xfId="0" applyAlignment="1" applyBorder="1" applyFont="1">
      <alignment horizontal="left" shrinkToFit="0" vertical="center" wrapText="0"/>
    </xf>
    <xf borderId="50" fillId="0" fontId="7" numFmtId="0" xfId="0" applyAlignment="1" applyBorder="1" applyFont="1">
      <alignment shrinkToFit="0" vertical="center" wrapText="0"/>
    </xf>
    <xf borderId="50" fillId="0" fontId="15" numFmtId="165" xfId="0" applyAlignment="1" applyBorder="1" applyFont="1" applyNumberFormat="1">
      <alignment shrinkToFit="0" vertical="center" wrapText="0"/>
    </xf>
    <xf borderId="51" fillId="0" fontId="1" numFmtId="0" xfId="0" applyAlignment="1" applyBorder="1" applyFont="1">
      <alignment shrinkToFit="0" vertical="center" wrapText="0"/>
    </xf>
    <xf borderId="15" fillId="9" fontId="1" numFmtId="0" xfId="0" applyAlignment="1" applyBorder="1" applyFont="1">
      <alignment shrinkToFit="0" vertical="bottom" wrapText="0"/>
    </xf>
    <xf borderId="39" fillId="9" fontId="1" numFmtId="0" xfId="0" applyAlignment="1" applyBorder="1" applyFont="1">
      <alignment shrinkToFit="0" vertical="bottom" wrapText="0"/>
    </xf>
    <xf borderId="52" fillId="10" fontId="1" numFmtId="0" xfId="0" applyAlignment="1" applyBorder="1" applyFill="1" applyFont="1">
      <alignment shrinkToFit="0" vertical="bottom" wrapText="0"/>
    </xf>
    <xf borderId="53" fillId="2" fontId="13" numFmtId="0" xfId="0" applyAlignment="1" applyBorder="1" applyFont="1">
      <alignment shrinkToFit="0" vertical="center" wrapText="0"/>
    </xf>
    <xf borderId="54" fillId="0" fontId="14" numFmtId="0" xfId="0" applyAlignment="1" applyBorder="1" applyFont="1">
      <alignment horizontal="right" shrinkToFit="0" vertical="center" wrapText="0"/>
    </xf>
    <xf borderId="54" fillId="0" fontId="14" numFmtId="0" xfId="0" applyAlignment="1" applyBorder="1" applyFont="1">
      <alignment horizontal="center" shrinkToFit="0" vertical="center" wrapText="0"/>
    </xf>
    <xf borderId="54" fillId="0" fontId="14" numFmtId="0" xfId="0" applyAlignment="1" applyBorder="1" applyFont="1">
      <alignment horizontal="left" shrinkToFit="0" vertical="center" wrapText="0"/>
    </xf>
    <xf borderId="54" fillId="0" fontId="7" numFmtId="0" xfId="0" applyAlignment="1" applyBorder="1" applyFont="1">
      <alignment shrinkToFit="0" vertical="center" wrapText="0"/>
    </xf>
    <xf borderId="54" fillId="0" fontId="15" numFmtId="165" xfId="0" applyAlignment="1" applyBorder="1" applyFont="1" applyNumberFormat="1">
      <alignment shrinkToFit="0" vertical="center" wrapText="0"/>
    </xf>
    <xf borderId="55" fillId="0" fontId="1" numFmtId="0" xfId="0" applyAlignment="1" applyBorder="1" applyFont="1">
      <alignment shrinkToFit="0" vertical="center" wrapText="0"/>
    </xf>
    <xf borderId="15" fillId="10" fontId="1" numFmtId="0" xfId="0" applyAlignment="1" applyBorder="1" applyFont="1">
      <alignment shrinkToFit="0" vertical="bottom" wrapText="0"/>
    </xf>
    <xf borderId="39" fillId="10" fontId="1" numFmtId="0" xfId="0" applyAlignment="1" applyBorder="1" applyFont="1">
      <alignment shrinkToFit="0" vertical="bottom" wrapText="0"/>
    </xf>
    <xf borderId="56" fillId="11" fontId="1" numFmtId="0" xfId="0" applyAlignment="1" applyBorder="1" applyFill="1" applyFont="1">
      <alignment shrinkToFit="0" vertical="bottom" wrapText="0"/>
    </xf>
    <xf borderId="57" fillId="2" fontId="13" numFmtId="0" xfId="0" applyAlignment="1" applyBorder="1" applyFont="1">
      <alignment shrinkToFit="0" vertical="center" wrapText="0"/>
    </xf>
    <xf borderId="58" fillId="0" fontId="14" numFmtId="0" xfId="0" applyAlignment="1" applyBorder="1" applyFont="1">
      <alignment horizontal="right" shrinkToFit="0" vertical="center" wrapText="0"/>
    </xf>
    <xf borderId="58" fillId="0" fontId="14" numFmtId="0" xfId="0" applyAlignment="1" applyBorder="1" applyFont="1">
      <alignment horizontal="center" shrinkToFit="0" vertical="center" wrapText="0"/>
    </xf>
    <xf borderId="58" fillId="0" fontId="14" numFmtId="0" xfId="0" applyAlignment="1" applyBorder="1" applyFont="1">
      <alignment horizontal="left" shrinkToFit="0" vertical="center" wrapText="0"/>
    </xf>
    <xf borderId="58" fillId="0" fontId="7" numFmtId="0" xfId="0" applyAlignment="1" applyBorder="1" applyFont="1">
      <alignment shrinkToFit="0" vertical="center" wrapText="0"/>
    </xf>
    <xf borderId="58" fillId="0" fontId="15" numFmtId="165" xfId="0" applyAlignment="1" applyBorder="1" applyFont="1" applyNumberFormat="1">
      <alignment shrinkToFit="0" vertical="center" wrapText="0"/>
    </xf>
    <xf borderId="59" fillId="0" fontId="1" numFmtId="0" xfId="0" applyAlignment="1" applyBorder="1" applyFont="1">
      <alignment shrinkToFit="0" vertical="center" wrapText="0"/>
    </xf>
    <xf borderId="15" fillId="11" fontId="1" numFmtId="0" xfId="0" applyAlignment="1" applyBorder="1" applyFont="1">
      <alignment shrinkToFit="0" vertical="bottom" wrapText="0"/>
    </xf>
    <xf borderId="60" fillId="0" fontId="1" numFmtId="0" xfId="0" applyAlignment="1" applyBorder="1" applyFont="1">
      <alignment shrinkToFit="0" vertical="center" wrapText="0"/>
    </xf>
    <xf borderId="61" fillId="12" fontId="1" numFmtId="0" xfId="0" applyAlignment="1" applyBorder="1" applyFill="1" applyFont="1">
      <alignment shrinkToFit="0" vertical="bottom" wrapText="0"/>
    </xf>
    <xf borderId="62" fillId="13" fontId="13" numFmtId="0" xfId="0" applyAlignment="1" applyBorder="1" applyFill="1" applyFont="1">
      <alignment shrinkToFit="0" vertical="center" wrapText="0"/>
    </xf>
    <xf borderId="62" fillId="13" fontId="7" numFmtId="0" xfId="0" applyAlignment="1" applyBorder="1" applyFont="1">
      <alignment shrinkToFit="0" vertical="bottom" wrapText="0"/>
    </xf>
    <xf borderId="62" fillId="13" fontId="15" numFmtId="167" xfId="0" applyAlignment="1" applyBorder="1" applyFont="1" applyNumberFormat="1">
      <alignment shrinkToFit="0" vertical="center" wrapText="0"/>
    </xf>
    <xf borderId="63" fillId="13" fontId="1" numFmtId="0" xfId="0" applyAlignment="1" applyBorder="1" applyFont="1">
      <alignment shrinkToFit="0" vertical="bottom" wrapText="0"/>
    </xf>
    <xf borderId="15" fillId="12" fontId="1" numFmtId="0" xfId="0" applyAlignment="1" applyBorder="1" applyFont="1">
      <alignment shrinkToFit="0" vertical="bottom" wrapText="0"/>
    </xf>
    <xf borderId="0" fillId="13" fontId="17" numFmtId="0" xfId="0" applyAlignment="1" applyFont="1">
      <alignment shrinkToFit="0" vertical="center" wrapText="0"/>
    </xf>
    <xf borderId="0" fillId="13" fontId="1" numFmtId="0" xfId="0" applyAlignment="1" applyFont="1">
      <alignment shrinkToFit="0" vertical="bottom" wrapText="0"/>
    </xf>
    <xf borderId="0" fillId="13" fontId="18" numFmtId="164" xfId="0" applyAlignment="1" applyFont="1" applyNumberFormat="1">
      <alignment shrinkToFit="0" vertical="bottom" wrapText="0"/>
    </xf>
    <xf borderId="60" fillId="13" fontId="1" numFmtId="0" xfId="0" applyAlignment="1" applyBorder="1" applyFont="1">
      <alignment shrinkToFit="0" vertical="bottom" wrapText="0"/>
    </xf>
    <xf borderId="0" fillId="13" fontId="19" numFmtId="0" xfId="0" applyAlignment="1" applyFont="1">
      <alignment shrinkToFit="0" vertical="bottom" wrapText="0"/>
    </xf>
    <xf borderId="0" fillId="13" fontId="20" numFmtId="0" xfId="0" applyAlignment="1" applyFont="1">
      <alignment shrinkToFit="0" vertical="bottom" wrapText="0"/>
    </xf>
    <xf borderId="64" fillId="12" fontId="1" numFmtId="0" xfId="0" applyAlignment="1" applyBorder="1" applyFont="1">
      <alignment shrinkToFit="0" vertical="bottom" wrapText="0"/>
    </xf>
    <xf borderId="65" fillId="13" fontId="1" numFmtId="0" xfId="0" applyAlignment="1" applyBorder="1" applyFont="1">
      <alignment shrinkToFit="0" vertical="bottom" wrapText="0"/>
    </xf>
    <xf borderId="65" fillId="13" fontId="1" numFmtId="164" xfId="0" applyAlignment="1" applyBorder="1" applyFont="1" applyNumberFormat="1">
      <alignment shrinkToFit="0" vertical="bottom" wrapText="0"/>
    </xf>
    <xf borderId="66" fillId="13" fontId="1" numFmtId="0" xfId="0" applyAlignment="1" applyBorder="1" applyFont="1">
      <alignment shrinkToFit="0" vertical="bottom" wrapText="0"/>
    </xf>
    <xf borderId="0" fillId="0" fontId="2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13487C"/>
            </a:solidFill>
            <a:ln cmpd="sng">
              <a:solidFill>
                <a:srgbClr val="000000"/>
              </a:solidFill>
            </a:ln>
          </c:spPr>
          <c:cat>
            <c:strRef>
              <c:f>'Budget Planner'!$K$9:$K$15</c:f>
            </c:strRef>
          </c:cat>
          <c:val>
            <c:numRef>
              <c:f>'Budget Planner'!$L$9:$L$15</c:f>
              <c:numCache/>
            </c:numRef>
          </c:val>
        </c:ser>
        <c:ser>
          <c:idx val="1"/>
          <c:order val="1"/>
          <c:spPr>
            <a:solidFill>
              <a:srgbClr val="30ABD8"/>
            </a:solidFill>
            <a:ln cmpd="sng">
              <a:solidFill>
                <a:srgbClr val="000000"/>
              </a:solidFill>
            </a:ln>
          </c:spPr>
          <c:cat>
            <c:strRef>
              <c:f>'Budget Planner'!$K$9:$K$15</c:f>
            </c:strRef>
          </c:cat>
          <c:val>
            <c:numRef>
              <c:f>'Budget Planner'!$M$9:$M$15</c:f>
              <c:numCache/>
            </c:numRef>
          </c:val>
        </c:ser>
        <c:ser>
          <c:idx val="2"/>
          <c:order val="2"/>
          <c:cat>
            <c:strRef>
              <c:f>'Budget Planner'!$K$9:$K$15</c:f>
            </c:strRef>
          </c:cat>
          <c:val>
            <c:numRef>
              <c:f>'Budget Planner'!$M$9:$M$15</c:f>
              <c:numCache/>
            </c:numRef>
          </c:val>
        </c:ser>
        <c:axId val="1593236712"/>
        <c:axId val="1687761339"/>
      </c:barChart>
      <c:catAx>
        <c:axId val="1593236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87761339"/>
      </c:catAx>
      <c:valAx>
        <c:axId val="16877613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9323671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Roboto"/>
            </a:defRPr>
          </a:pPr>
        </a:p>
      </c:txPr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106</xdr:row>
      <xdr:rowOff>0</xdr:rowOff>
    </xdr:from>
    <xdr:ext cx="9163050" cy="4267200"/>
    <xdr:graphicFrame>
      <xdr:nvGraphicFramePr>
        <xdr:cNvPr descr="Chart 0"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0</xdr:colOff>
      <xdr:row>1</xdr:row>
      <xdr:rowOff>0</xdr:rowOff>
    </xdr:from>
    <xdr:ext cx="1371600" cy="3524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7</xdr:row>
      <xdr:rowOff>0</xdr:rowOff>
    </xdr:from>
    <xdr:ext cx="809625" cy="37147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75"/>
    <col customWidth="1" min="2" max="2" width="45.5"/>
    <col customWidth="1" min="3" max="3" width="18.13"/>
    <col customWidth="1" min="4" max="4" width="1.88"/>
    <col customWidth="1" min="5" max="7" width="18.0"/>
    <col customWidth="1" min="8" max="8" width="3.5"/>
    <col customWidth="1" min="9" max="10" width="9.13"/>
    <col customWidth="1" hidden="1" min="11" max="12" width="10.75"/>
    <col customWidth="1" hidden="1" min="13" max="13" width="11.13"/>
    <col customWidth="1" hidden="1" min="14" max="15" width="9.13"/>
  </cols>
  <sheetData>
    <row r="1" ht="3.75" customHeight="1">
      <c r="A1" s="1"/>
      <c r="I1" s="2"/>
      <c r="J1" s="2"/>
      <c r="K1" s="2"/>
      <c r="L1" s="2"/>
      <c r="M1" s="2"/>
      <c r="N1" s="2"/>
      <c r="O1" s="2"/>
    </row>
    <row r="2" ht="31.5" customHeight="1">
      <c r="B2" s="3" t="s">
        <v>0</v>
      </c>
      <c r="C2" s="4"/>
      <c r="D2" s="2"/>
      <c r="E2" s="5"/>
      <c r="F2" s="6"/>
      <c r="G2" s="6"/>
      <c r="H2" s="7"/>
      <c r="I2" s="8"/>
      <c r="J2" s="9"/>
      <c r="K2" s="9" t="s">
        <v>1</v>
      </c>
      <c r="L2" s="9" t="s">
        <v>2</v>
      </c>
      <c r="M2" s="2" t="s">
        <v>3</v>
      </c>
      <c r="N2" s="9" t="s">
        <v>1</v>
      </c>
      <c r="O2" s="9">
        <v>1.0</v>
      </c>
    </row>
    <row r="3" ht="17.25" customHeight="1">
      <c r="A3" s="10" t="s">
        <v>4</v>
      </c>
      <c r="C3" s="2"/>
      <c r="D3" s="2"/>
      <c r="E3" s="11"/>
      <c r="H3" s="12"/>
      <c r="I3" s="2"/>
      <c r="J3" s="2"/>
      <c r="K3" s="2" t="s">
        <v>5</v>
      </c>
      <c r="L3" s="2" t="s">
        <v>5</v>
      </c>
      <c r="M3" s="2" t="s">
        <v>6</v>
      </c>
      <c r="N3" s="2" t="s">
        <v>6</v>
      </c>
      <c r="O3" s="2">
        <v>26.0</v>
      </c>
    </row>
    <row r="4" ht="17.25" customHeight="1">
      <c r="A4" s="13" t="s">
        <v>7</v>
      </c>
      <c r="B4" s="14" t="s">
        <v>8</v>
      </c>
      <c r="C4" s="2"/>
      <c r="D4" s="2"/>
      <c r="E4" s="11"/>
      <c r="H4" s="12"/>
      <c r="I4" s="2"/>
      <c r="J4" s="2"/>
      <c r="K4" s="2" t="s">
        <v>9</v>
      </c>
      <c r="L4" s="2" t="s">
        <v>9</v>
      </c>
      <c r="M4" s="2" t="s">
        <v>9</v>
      </c>
      <c r="N4" s="2" t="s">
        <v>9</v>
      </c>
      <c r="O4" s="2">
        <v>12.0</v>
      </c>
    </row>
    <row r="5" ht="17.25" customHeight="1">
      <c r="A5" s="13" t="s">
        <v>10</v>
      </c>
      <c r="B5" s="14" t="s">
        <v>11</v>
      </c>
      <c r="C5" s="2"/>
      <c r="D5" s="2"/>
      <c r="E5" s="15"/>
      <c r="F5" s="16"/>
      <c r="G5" s="16"/>
      <c r="H5" s="17"/>
      <c r="I5" s="2"/>
      <c r="J5" s="2"/>
      <c r="K5" s="2" t="s">
        <v>3</v>
      </c>
      <c r="L5" s="2" t="s">
        <v>3</v>
      </c>
      <c r="M5" s="2" t="s">
        <v>5</v>
      </c>
      <c r="N5" s="2" t="s">
        <v>5</v>
      </c>
      <c r="O5" s="2">
        <v>4.0</v>
      </c>
    </row>
    <row r="6" ht="17.25" customHeight="1">
      <c r="A6" s="13" t="s">
        <v>12</v>
      </c>
      <c r="B6" s="14" t="s">
        <v>13</v>
      </c>
      <c r="C6" s="2"/>
      <c r="D6" s="2"/>
      <c r="E6" s="18"/>
      <c r="F6" s="2"/>
      <c r="G6" s="19"/>
      <c r="H6" s="2"/>
      <c r="I6" s="2"/>
      <c r="J6" s="2"/>
      <c r="K6" s="2" t="s">
        <v>6</v>
      </c>
      <c r="L6" s="2" t="s">
        <v>6</v>
      </c>
      <c r="M6" s="9" t="s">
        <v>1</v>
      </c>
      <c r="N6" s="2" t="s">
        <v>3</v>
      </c>
      <c r="O6" s="2">
        <v>52.0</v>
      </c>
    </row>
    <row r="7" ht="17.25" customHeight="1">
      <c r="A7" s="2"/>
      <c r="B7" s="2"/>
      <c r="C7" s="2"/>
      <c r="D7" s="2"/>
      <c r="E7" s="18"/>
      <c r="F7" s="2"/>
      <c r="G7" s="19"/>
      <c r="H7" s="2"/>
      <c r="I7" s="2"/>
      <c r="J7" s="2"/>
      <c r="K7" s="2"/>
      <c r="L7" s="2"/>
      <c r="M7" s="9"/>
      <c r="N7" s="2"/>
      <c r="O7" s="2"/>
    </row>
    <row r="8" ht="29.25" customHeight="1">
      <c r="A8" s="20"/>
      <c r="B8" s="21" t="s">
        <v>0</v>
      </c>
      <c r="C8" s="22"/>
      <c r="D8" s="22"/>
      <c r="E8" s="22"/>
      <c r="F8" s="22"/>
      <c r="G8" s="23"/>
      <c r="H8" s="24"/>
      <c r="I8" s="25"/>
      <c r="J8" s="25"/>
      <c r="K8" s="25"/>
      <c r="L8" s="25"/>
      <c r="M8" s="2"/>
      <c r="N8" s="2"/>
      <c r="O8" s="2"/>
    </row>
    <row r="9" ht="17.25" customHeight="1">
      <c r="A9" s="26"/>
      <c r="B9" s="27"/>
      <c r="C9" s="28"/>
      <c r="D9" s="28"/>
      <c r="E9" s="28"/>
      <c r="F9" s="29" t="s">
        <v>14</v>
      </c>
      <c r="G9" s="30" t="s">
        <v>1</v>
      </c>
      <c r="H9" s="31"/>
      <c r="I9" s="2"/>
      <c r="J9" s="2"/>
      <c r="K9" s="2" t="s">
        <v>15</v>
      </c>
      <c r="L9" s="2"/>
      <c r="M9" s="32">
        <f>-G19</f>
        <v>0</v>
      </c>
      <c r="N9" s="25"/>
      <c r="O9" s="25"/>
    </row>
    <row r="10" ht="17.25" customHeight="1">
      <c r="A10" s="33"/>
      <c r="B10" s="34" t="s">
        <v>16</v>
      </c>
      <c r="C10" s="35" t="s">
        <v>17</v>
      </c>
      <c r="D10" s="36"/>
      <c r="E10" s="37" t="s">
        <v>18</v>
      </c>
      <c r="F10" s="38"/>
      <c r="G10" s="39">
        <f>SUM(G11:G18)</f>
        <v>0</v>
      </c>
      <c r="H10" s="40"/>
      <c r="I10" s="2"/>
      <c r="J10" s="2"/>
      <c r="K10" s="2" t="s">
        <v>19</v>
      </c>
      <c r="L10" s="2"/>
      <c r="M10" s="32">
        <f>-G33</f>
        <v>0</v>
      </c>
      <c r="N10" s="2"/>
      <c r="O10" s="2"/>
    </row>
    <row r="11" ht="17.25" customHeight="1">
      <c r="A11" s="41"/>
      <c r="B11" s="14" t="s">
        <v>20</v>
      </c>
      <c r="C11" s="42">
        <v>0.0</v>
      </c>
      <c r="D11" s="43"/>
      <c r="E11" s="44" t="s">
        <v>6</v>
      </c>
      <c r="F11" s="45"/>
      <c r="G11" s="46">
        <f t="shared" ref="G11:G18" si="1">IF(E11="","",(C11*VLOOKUP(E11,$N$2:$O$6,2)/VLOOKUP($G$9,$N$2:$O$6,2)))</f>
        <v>0</v>
      </c>
      <c r="H11" s="47"/>
      <c r="I11" s="48"/>
      <c r="J11" s="2"/>
      <c r="K11" s="2" t="s">
        <v>21</v>
      </c>
      <c r="L11" s="2"/>
      <c r="M11" s="32">
        <f>-G46</f>
        <v>0</v>
      </c>
      <c r="N11" s="2"/>
      <c r="O11" s="2"/>
    </row>
    <row r="12" ht="17.25" customHeight="1">
      <c r="A12" s="41"/>
      <c r="B12" s="14" t="s">
        <v>22</v>
      </c>
      <c r="C12" s="49">
        <v>0.0</v>
      </c>
      <c r="D12" s="43"/>
      <c r="E12" s="44" t="s">
        <v>9</v>
      </c>
      <c r="F12" s="45"/>
      <c r="G12" s="46">
        <f t="shared" si="1"/>
        <v>0</v>
      </c>
      <c r="H12" s="47"/>
      <c r="I12" s="2"/>
      <c r="J12" s="2"/>
      <c r="K12" s="2" t="s">
        <v>23</v>
      </c>
      <c r="L12" s="2"/>
      <c r="M12" s="32">
        <f>-G54</f>
        <v>0</v>
      </c>
      <c r="N12" s="2"/>
      <c r="O12" s="2"/>
    </row>
    <row r="13" ht="17.25" customHeight="1">
      <c r="A13" s="41"/>
      <c r="B13" s="14" t="s">
        <v>24</v>
      </c>
      <c r="C13" s="49">
        <v>0.0</v>
      </c>
      <c r="D13" s="43"/>
      <c r="E13" s="44" t="s">
        <v>1</v>
      </c>
      <c r="F13" s="45"/>
      <c r="G13" s="46">
        <f t="shared" si="1"/>
        <v>0</v>
      </c>
      <c r="H13" s="47"/>
      <c r="I13" s="2"/>
      <c r="J13" s="2"/>
      <c r="K13" s="2" t="s">
        <v>25</v>
      </c>
      <c r="L13" s="2"/>
      <c r="M13" s="32">
        <f>-G69</f>
        <v>0</v>
      </c>
      <c r="N13" s="2"/>
      <c r="O13" s="2"/>
    </row>
    <row r="14" ht="17.25" customHeight="1">
      <c r="A14" s="41"/>
      <c r="B14" s="14" t="s">
        <v>26</v>
      </c>
      <c r="C14" s="49">
        <v>0.0</v>
      </c>
      <c r="D14" s="43"/>
      <c r="E14" s="44" t="s">
        <v>9</v>
      </c>
      <c r="F14" s="45"/>
      <c r="G14" s="46">
        <f t="shared" si="1"/>
        <v>0</v>
      </c>
      <c r="H14" s="47"/>
      <c r="I14" s="2"/>
      <c r="J14" s="2"/>
      <c r="K14" s="2" t="s">
        <v>27</v>
      </c>
      <c r="L14" s="2"/>
      <c r="M14" s="32">
        <f>-G83</f>
        <v>0</v>
      </c>
      <c r="N14" s="2"/>
      <c r="O14" s="2"/>
    </row>
    <row r="15" ht="17.25" customHeight="1">
      <c r="A15" s="41"/>
      <c r="B15" s="14" t="s">
        <v>28</v>
      </c>
      <c r="C15" s="49">
        <v>0.0</v>
      </c>
      <c r="D15" s="43"/>
      <c r="E15" s="44" t="s">
        <v>6</v>
      </c>
      <c r="F15" s="45"/>
      <c r="G15" s="46">
        <f t="shared" si="1"/>
        <v>0</v>
      </c>
      <c r="H15" s="47"/>
      <c r="I15" s="2"/>
      <c r="J15" s="2"/>
      <c r="K15" s="2" t="s">
        <v>29</v>
      </c>
      <c r="L15" s="2"/>
      <c r="M15" s="32">
        <f>-G92</f>
        <v>0</v>
      </c>
      <c r="N15" s="2"/>
      <c r="O15" s="2"/>
    </row>
    <row r="16" ht="17.25" customHeight="1">
      <c r="A16" s="41"/>
      <c r="B16" s="14" t="s">
        <v>30</v>
      </c>
      <c r="C16" s="49">
        <v>0.0</v>
      </c>
      <c r="D16" s="43"/>
      <c r="E16" s="44" t="s">
        <v>6</v>
      </c>
      <c r="F16" s="45"/>
      <c r="G16" s="46">
        <f t="shared" si="1"/>
        <v>0</v>
      </c>
      <c r="H16" s="47"/>
      <c r="I16" s="2"/>
      <c r="J16" s="2"/>
      <c r="K16" s="2"/>
      <c r="L16" s="2"/>
      <c r="M16" s="2"/>
      <c r="N16" s="2"/>
      <c r="O16" s="2"/>
    </row>
    <row r="17" ht="17.25" customHeight="1">
      <c r="A17" s="41"/>
      <c r="B17" s="14" t="s">
        <v>31</v>
      </c>
      <c r="C17" s="49">
        <v>0.0</v>
      </c>
      <c r="D17" s="43"/>
      <c r="E17" s="44" t="s">
        <v>9</v>
      </c>
      <c r="F17" s="45"/>
      <c r="G17" s="46">
        <f t="shared" si="1"/>
        <v>0</v>
      </c>
      <c r="H17" s="47"/>
      <c r="I17" s="2"/>
      <c r="J17" s="2"/>
      <c r="K17" s="2"/>
      <c r="L17" s="2"/>
      <c r="M17" s="2"/>
      <c r="N17" s="2"/>
      <c r="O17" s="2"/>
    </row>
    <row r="18" ht="17.25" customHeight="1">
      <c r="A18" s="41"/>
      <c r="B18" s="14" t="s">
        <v>32</v>
      </c>
      <c r="C18" s="50">
        <v>0.0</v>
      </c>
      <c r="D18" s="51"/>
      <c r="E18" s="52" t="s">
        <v>9</v>
      </c>
      <c r="F18" s="53"/>
      <c r="G18" s="54">
        <f t="shared" si="1"/>
        <v>0</v>
      </c>
      <c r="H18" s="55"/>
      <c r="I18" s="2"/>
      <c r="J18" s="2"/>
      <c r="K18" s="2"/>
      <c r="L18" s="2"/>
      <c r="M18" s="2"/>
      <c r="N18" s="2"/>
      <c r="O18" s="2"/>
    </row>
    <row r="19" ht="17.25" customHeight="1">
      <c r="A19" s="56"/>
      <c r="B19" s="57" t="s">
        <v>15</v>
      </c>
      <c r="C19" s="58" t="s">
        <v>17</v>
      </c>
      <c r="D19" s="59"/>
      <c r="E19" s="60" t="s">
        <v>18</v>
      </c>
      <c r="F19" s="61"/>
      <c r="G19" s="62">
        <f>-SUM(G20:G32)</f>
        <v>0</v>
      </c>
      <c r="H19" s="63"/>
      <c r="I19" s="2"/>
      <c r="J19" s="2"/>
      <c r="K19" s="32"/>
      <c r="L19" s="2"/>
      <c r="M19" s="2"/>
      <c r="N19" s="2"/>
      <c r="O19" s="2"/>
    </row>
    <row r="20" ht="17.25" customHeight="1">
      <c r="A20" s="64"/>
      <c r="B20" s="14" t="s">
        <v>33</v>
      </c>
      <c r="C20" s="49">
        <v>0.0</v>
      </c>
      <c r="D20" s="43"/>
      <c r="E20" s="44" t="s">
        <v>9</v>
      </c>
      <c r="F20" s="45"/>
      <c r="G20" s="46">
        <f t="shared" ref="G20:G32" si="2">IF(E20="","",(C20*VLOOKUP(E20,$N$2:$O$6,2)/VLOOKUP($G$9,$N$2:$O$6,2)))</f>
        <v>0</v>
      </c>
      <c r="H20" s="47"/>
      <c r="I20" s="2"/>
      <c r="J20" s="2"/>
      <c r="K20" s="2"/>
      <c r="L20" s="2"/>
      <c r="M20" s="2"/>
      <c r="N20" s="2"/>
      <c r="O20" s="2"/>
    </row>
    <row r="21" ht="17.25" customHeight="1">
      <c r="A21" s="64"/>
      <c r="B21" s="14" t="s">
        <v>34</v>
      </c>
      <c r="C21" s="49">
        <v>0.0</v>
      </c>
      <c r="D21" s="43"/>
      <c r="E21" s="44" t="s">
        <v>5</v>
      </c>
      <c r="F21" s="45"/>
      <c r="G21" s="46">
        <f t="shared" si="2"/>
        <v>0</v>
      </c>
      <c r="H21" s="47"/>
      <c r="I21" s="2"/>
      <c r="J21" s="2"/>
      <c r="K21" s="2"/>
      <c r="L21" s="2"/>
      <c r="M21" s="2"/>
      <c r="N21" s="2"/>
      <c r="O21" s="2"/>
    </row>
    <row r="22" ht="17.25" customHeight="1">
      <c r="A22" s="64"/>
      <c r="B22" s="14" t="s">
        <v>35</v>
      </c>
      <c r="C22" s="49">
        <v>0.0</v>
      </c>
      <c r="D22" s="43"/>
      <c r="E22" s="44" t="s">
        <v>6</v>
      </c>
      <c r="F22" s="45"/>
      <c r="G22" s="46">
        <f t="shared" si="2"/>
        <v>0</v>
      </c>
      <c r="H22" s="47"/>
      <c r="I22" s="2"/>
      <c r="J22" s="2"/>
      <c r="K22" s="2"/>
      <c r="L22" s="2"/>
      <c r="M22" s="2"/>
      <c r="N22" s="2"/>
      <c r="O22" s="2"/>
    </row>
    <row r="23" ht="17.25" customHeight="1">
      <c r="A23" s="64"/>
      <c r="B23" s="14" t="s">
        <v>36</v>
      </c>
      <c r="C23" s="49">
        <v>0.0</v>
      </c>
      <c r="D23" s="43"/>
      <c r="E23" s="44" t="s">
        <v>9</v>
      </c>
      <c r="F23" s="45"/>
      <c r="G23" s="46">
        <f t="shared" si="2"/>
        <v>0</v>
      </c>
      <c r="H23" s="47"/>
      <c r="I23" s="2"/>
      <c r="J23" s="2"/>
      <c r="K23" s="2"/>
      <c r="L23" s="2"/>
      <c r="M23" s="2"/>
      <c r="N23" s="2"/>
      <c r="O23" s="2"/>
    </row>
    <row r="24" ht="17.25" customHeight="1">
      <c r="A24" s="64"/>
      <c r="B24" s="14" t="s">
        <v>37</v>
      </c>
      <c r="C24" s="49">
        <v>0.0</v>
      </c>
      <c r="D24" s="43"/>
      <c r="E24" s="44" t="s">
        <v>1</v>
      </c>
      <c r="F24" s="45"/>
      <c r="G24" s="46">
        <f t="shared" si="2"/>
        <v>0</v>
      </c>
      <c r="H24" s="47"/>
      <c r="I24" s="2"/>
      <c r="J24" s="2"/>
      <c r="K24" s="2"/>
      <c r="L24" s="2"/>
      <c r="M24" s="2"/>
      <c r="N24" s="2"/>
      <c r="O24" s="2"/>
    </row>
    <row r="25" ht="17.25" customHeight="1">
      <c r="A25" s="64"/>
      <c r="B25" s="14" t="s">
        <v>38</v>
      </c>
      <c r="C25" s="49">
        <v>0.0</v>
      </c>
      <c r="D25" s="43"/>
      <c r="E25" s="44" t="s">
        <v>9</v>
      </c>
      <c r="F25" s="45"/>
      <c r="G25" s="46">
        <f t="shared" si="2"/>
        <v>0</v>
      </c>
      <c r="H25" s="47"/>
      <c r="I25" s="2"/>
      <c r="J25" s="2"/>
      <c r="K25" s="2"/>
      <c r="L25" s="2"/>
      <c r="M25" s="2"/>
      <c r="N25" s="2"/>
      <c r="O25" s="2"/>
    </row>
    <row r="26" ht="17.25" customHeight="1">
      <c r="A26" s="64"/>
      <c r="B26" s="14" t="s">
        <v>39</v>
      </c>
      <c r="C26" s="49">
        <v>0.0</v>
      </c>
      <c r="D26" s="43"/>
      <c r="E26" s="44" t="s">
        <v>9</v>
      </c>
      <c r="F26" s="45"/>
      <c r="G26" s="46">
        <f t="shared" si="2"/>
        <v>0</v>
      </c>
      <c r="H26" s="47"/>
      <c r="I26" s="2"/>
      <c r="J26" s="2"/>
      <c r="K26" s="2"/>
      <c r="L26" s="2"/>
      <c r="M26" s="2"/>
      <c r="N26" s="2"/>
      <c r="O26" s="2"/>
    </row>
    <row r="27" ht="17.25" customHeight="1">
      <c r="A27" s="64"/>
      <c r="B27" s="14" t="s">
        <v>40</v>
      </c>
      <c r="C27" s="49">
        <v>0.0</v>
      </c>
      <c r="D27" s="43"/>
      <c r="E27" s="44" t="s">
        <v>6</v>
      </c>
      <c r="F27" s="45"/>
      <c r="G27" s="46">
        <f t="shared" si="2"/>
        <v>0</v>
      </c>
      <c r="H27" s="47"/>
      <c r="I27" s="2"/>
      <c r="J27" s="2"/>
      <c r="K27" s="2"/>
      <c r="L27" s="2"/>
      <c r="M27" s="2"/>
      <c r="N27" s="2"/>
      <c r="O27" s="2"/>
    </row>
    <row r="28" ht="17.25" customHeight="1">
      <c r="A28" s="64"/>
      <c r="B28" s="14" t="s">
        <v>41</v>
      </c>
      <c r="C28" s="49">
        <v>0.0</v>
      </c>
      <c r="D28" s="43"/>
      <c r="E28" s="44" t="s">
        <v>9</v>
      </c>
      <c r="F28" s="45"/>
      <c r="G28" s="46">
        <f t="shared" si="2"/>
        <v>0</v>
      </c>
      <c r="H28" s="47"/>
      <c r="I28" s="2"/>
      <c r="J28" s="2"/>
      <c r="K28" s="2"/>
      <c r="L28" s="2"/>
      <c r="M28" s="2"/>
      <c r="N28" s="2"/>
      <c r="O28" s="2"/>
    </row>
    <row r="29" ht="17.25" customHeight="1">
      <c r="A29" s="64"/>
      <c r="B29" s="14" t="s">
        <v>42</v>
      </c>
      <c r="C29" s="49">
        <v>0.0</v>
      </c>
      <c r="D29" s="43"/>
      <c r="E29" s="44" t="s">
        <v>9</v>
      </c>
      <c r="F29" s="45"/>
      <c r="G29" s="46">
        <f t="shared" si="2"/>
        <v>0</v>
      </c>
      <c r="H29" s="47"/>
      <c r="I29" s="2"/>
      <c r="J29" s="2"/>
      <c r="K29" s="2"/>
      <c r="L29" s="2"/>
      <c r="M29" s="2"/>
      <c r="N29" s="2"/>
      <c r="O29" s="2"/>
    </row>
    <row r="30" ht="17.25" customHeight="1">
      <c r="A30" s="64"/>
      <c r="B30" s="14" t="s">
        <v>43</v>
      </c>
      <c r="C30" s="49">
        <v>0.0</v>
      </c>
      <c r="D30" s="43"/>
      <c r="E30" s="44" t="s">
        <v>9</v>
      </c>
      <c r="F30" s="45"/>
      <c r="G30" s="46">
        <f t="shared" si="2"/>
        <v>0</v>
      </c>
      <c r="H30" s="47"/>
      <c r="I30" s="2"/>
      <c r="J30" s="2"/>
      <c r="K30" s="2"/>
      <c r="L30" s="2"/>
      <c r="M30" s="2"/>
      <c r="N30" s="2"/>
      <c r="O30" s="2"/>
    </row>
    <row r="31" ht="17.25" customHeight="1">
      <c r="A31" s="64"/>
      <c r="B31" s="14" t="s">
        <v>44</v>
      </c>
      <c r="C31" s="49">
        <v>0.0</v>
      </c>
      <c r="D31" s="43"/>
      <c r="E31" s="44" t="s">
        <v>9</v>
      </c>
      <c r="F31" s="45"/>
      <c r="G31" s="46">
        <f t="shared" si="2"/>
        <v>0</v>
      </c>
      <c r="H31" s="47"/>
      <c r="I31" s="2"/>
      <c r="J31" s="2"/>
      <c r="K31" s="2"/>
      <c r="L31" s="2"/>
      <c r="M31" s="2"/>
      <c r="N31" s="2"/>
      <c r="O31" s="2"/>
    </row>
    <row r="32" ht="17.25" customHeight="1">
      <c r="A32" s="64"/>
      <c r="B32" s="14" t="s">
        <v>45</v>
      </c>
      <c r="C32" s="50">
        <v>0.0</v>
      </c>
      <c r="D32" s="51"/>
      <c r="E32" s="52" t="s">
        <v>9</v>
      </c>
      <c r="F32" s="53"/>
      <c r="G32" s="54">
        <f t="shared" si="2"/>
        <v>0</v>
      </c>
      <c r="H32" s="55"/>
      <c r="I32" s="2"/>
      <c r="J32" s="2"/>
      <c r="K32" s="2"/>
      <c r="L32" s="2"/>
      <c r="M32" s="2"/>
      <c r="N32" s="2"/>
      <c r="O32" s="2"/>
    </row>
    <row r="33" ht="17.25" customHeight="1">
      <c r="A33" s="65"/>
      <c r="B33" s="34" t="s">
        <v>19</v>
      </c>
      <c r="C33" s="66" t="s">
        <v>17</v>
      </c>
      <c r="D33" s="67"/>
      <c r="E33" s="68" t="s">
        <v>18</v>
      </c>
      <c r="F33" s="69"/>
      <c r="G33" s="70">
        <f>-SUM(G34:G45)</f>
        <v>0</v>
      </c>
      <c r="H33" s="71"/>
      <c r="I33" s="2"/>
      <c r="J33" s="2"/>
      <c r="K33" s="2"/>
      <c r="L33" s="2"/>
      <c r="M33" s="2"/>
      <c r="N33" s="2"/>
      <c r="O33" s="2"/>
    </row>
    <row r="34" ht="17.25" customHeight="1">
      <c r="A34" s="72"/>
      <c r="B34" s="14" t="s">
        <v>46</v>
      </c>
      <c r="C34" s="49">
        <v>0.0</v>
      </c>
      <c r="D34" s="43"/>
      <c r="E34" s="44" t="s">
        <v>9</v>
      </c>
      <c r="F34" s="45"/>
      <c r="G34" s="46">
        <f t="shared" ref="G34:G45" si="3">IF(E34="","",(C34*VLOOKUP(E34,$N$2:$O$6,2)/VLOOKUP($G$9,$N$2:$O$6,2)))</f>
        <v>0</v>
      </c>
      <c r="H34" s="47"/>
      <c r="I34" s="2"/>
      <c r="J34" s="2"/>
      <c r="K34" s="2"/>
      <c r="L34" s="2"/>
      <c r="M34" s="2"/>
      <c r="N34" s="2"/>
      <c r="O34" s="2"/>
    </row>
    <row r="35" ht="17.25" customHeight="1">
      <c r="A35" s="72"/>
      <c r="B35" s="14" t="s">
        <v>47</v>
      </c>
      <c r="C35" s="49">
        <v>0.0</v>
      </c>
      <c r="D35" s="43"/>
      <c r="E35" s="44" t="s">
        <v>9</v>
      </c>
      <c r="F35" s="45"/>
      <c r="G35" s="46">
        <f t="shared" si="3"/>
        <v>0</v>
      </c>
      <c r="H35" s="47"/>
      <c r="I35" s="2"/>
      <c r="J35" s="2"/>
      <c r="K35" s="2"/>
      <c r="L35" s="2"/>
      <c r="M35" s="2"/>
      <c r="N35" s="2"/>
      <c r="O35" s="2"/>
    </row>
    <row r="36" ht="17.25" customHeight="1">
      <c r="A36" s="72"/>
      <c r="B36" s="14" t="s">
        <v>48</v>
      </c>
      <c r="C36" s="49">
        <v>0.0</v>
      </c>
      <c r="D36" s="43"/>
      <c r="E36" s="44" t="s">
        <v>9</v>
      </c>
      <c r="F36" s="45"/>
      <c r="G36" s="46">
        <f t="shared" si="3"/>
        <v>0</v>
      </c>
      <c r="H36" s="47"/>
      <c r="I36" s="2"/>
      <c r="J36" s="2"/>
      <c r="K36" s="2"/>
      <c r="L36" s="2"/>
      <c r="M36" s="2"/>
      <c r="N36" s="2"/>
      <c r="O36" s="2"/>
    </row>
    <row r="37" ht="17.25" customHeight="1">
      <c r="A37" s="72"/>
      <c r="B37" s="14" t="s">
        <v>49</v>
      </c>
      <c r="C37" s="49">
        <v>0.0</v>
      </c>
      <c r="D37" s="43"/>
      <c r="E37" s="44" t="s">
        <v>9</v>
      </c>
      <c r="F37" s="45"/>
      <c r="G37" s="46">
        <f t="shared" si="3"/>
        <v>0</v>
      </c>
      <c r="H37" s="47"/>
      <c r="I37" s="2"/>
      <c r="J37" s="2"/>
      <c r="K37" s="2"/>
      <c r="L37" s="2"/>
      <c r="M37" s="2"/>
      <c r="N37" s="2"/>
      <c r="O37" s="2"/>
    </row>
    <row r="38" ht="17.25" customHeight="1">
      <c r="A38" s="72"/>
      <c r="B38" s="14" t="s">
        <v>50</v>
      </c>
      <c r="C38" s="49">
        <v>0.0</v>
      </c>
      <c r="D38" s="43"/>
      <c r="E38" s="44" t="s">
        <v>9</v>
      </c>
      <c r="F38" s="45"/>
      <c r="G38" s="46">
        <f t="shared" si="3"/>
        <v>0</v>
      </c>
      <c r="H38" s="47"/>
      <c r="I38" s="2"/>
      <c r="J38" s="2"/>
      <c r="K38" s="2"/>
      <c r="L38" s="2"/>
      <c r="M38" s="2"/>
      <c r="N38" s="2"/>
      <c r="O38" s="2"/>
    </row>
    <row r="39" ht="17.25" customHeight="1">
      <c r="A39" s="72"/>
      <c r="B39" s="14" t="s">
        <v>51</v>
      </c>
      <c r="C39" s="49">
        <v>0.0</v>
      </c>
      <c r="D39" s="43"/>
      <c r="E39" s="44" t="s">
        <v>9</v>
      </c>
      <c r="F39" s="45"/>
      <c r="G39" s="46">
        <f t="shared" si="3"/>
        <v>0</v>
      </c>
      <c r="H39" s="47"/>
      <c r="I39" s="2"/>
      <c r="J39" s="2"/>
      <c r="K39" s="2"/>
      <c r="L39" s="2"/>
      <c r="M39" s="2"/>
      <c r="N39" s="2"/>
      <c r="O39" s="2"/>
    </row>
    <row r="40" ht="17.25" customHeight="1">
      <c r="A40" s="72"/>
      <c r="B40" s="14" t="s">
        <v>52</v>
      </c>
      <c r="C40" s="49">
        <v>0.0</v>
      </c>
      <c r="D40" s="43"/>
      <c r="E40" s="44" t="s">
        <v>9</v>
      </c>
      <c r="F40" s="45"/>
      <c r="G40" s="46">
        <f t="shared" si="3"/>
        <v>0</v>
      </c>
      <c r="H40" s="47"/>
      <c r="I40" s="2"/>
      <c r="J40" s="2"/>
      <c r="K40" s="2"/>
      <c r="L40" s="2"/>
      <c r="M40" s="2"/>
      <c r="N40" s="2"/>
      <c r="O40" s="2"/>
    </row>
    <row r="41" ht="17.25" customHeight="1">
      <c r="A41" s="72"/>
      <c r="B41" s="14" t="s">
        <v>53</v>
      </c>
      <c r="C41" s="49">
        <v>0.0</v>
      </c>
      <c r="D41" s="43"/>
      <c r="E41" s="44" t="s">
        <v>9</v>
      </c>
      <c r="F41" s="45"/>
      <c r="G41" s="46">
        <f t="shared" si="3"/>
        <v>0</v>
      </c>
      <c r="H41" s="47"/>
      <c r="I41" s="2"/>
      <c r="J41" s="2"/>
      <c r="K41" s="2"/>
      <c r="L41" s="2"/>
      <c r="M41" s="2"/>
      <c r="N41" s="2"/>
      <c r="O41" s="2"/>
    </row>
    <row r="42" ht="17.25" customHeight="1">
      <c r="A42" s="72"/>
      <c r="B42" s="14" t="s">
        <v>54</v>
      </c>
      <c r="C42" s="49">
        <v>0.0</v>
      </c>
      <c r="D42" s="43"/>
      <c r="E42" s="44" t="s">
        <v>9</v>
      </c>
      <c r="F42" s="45"/>
      <c r="G42" s="46">
        <f t="shared" si="3"/>
        <v>0</v>
      </c>
      <c r="H42" s="47"/>
      <c r="I42" s="2"/>
      <c r="J42" s="2"/>
      <c r="K42" s="2"/>
      <c r="L42" s="2"/>
      <c r="M42" s="2"/>
      <c r="N42" s="2"/>
      <c r="O42" s="2"/>
    </row>
    <row r="43" ht="17.25" customHeight="1">
      <c r="A43" s="72"/>
      <c r="B43" s="14" t="s">
        <v>55</v>
      </c>
      <c r="C43" s="49">
        <v>0.0</v>
      </c>
      <c r="D43" s="43"/>
      <c r="E43" s="44" t="s">
        <v>9</v>
      </c>
      <c r="F43" s="45"/>
      <c r="G43" s="46">
        <f t="shared" si="3"/>
        <v>0</v>
      </c>
      <c r="H43" s="47"/>
      <c r="I43" s="2"/>
      <c r="J43" s="2"/>
      <c r="K43" s="2"/>
      <c r="L43" s="2"/>
      <c r="M43" s="2"/>
      <c r="N43" s="2"/>
      <c r="O43" s="2"/>
    </row>
    <row r="44" ht="17.25" customHeight="1">
      <c r="A44" s="72"/>
      <c r="B44" s="14" t="s">
        <v>56</v>
      </c>
      <c r="C44" s="49">
        <v>0.0</v>
      </c>
      <c r="D44" s="43"/>
      <c r="E44" s="44" t="s">
        <v>9</v>
      </c>
      <c r="F44" s="45"/>
      <c r="G44" s="46">
        <f t="shared" si="3"/>
        <v>0</v>
      </c>
      <c r="H44" s="47"/>
      <c r="I44" s="2"/>
      <c r="J44" s="2"/>
      <c r="K44" s="2"/>
      <c r="L44" s="2"/>
      <c r="M44" s="2"/>
      <c r="N44" s="2"/>
      <c r="O44" s="2"/>
    </row>
    <row r="45" ht="17.25" customHeight="1">
      <c r="A45" s="73"/>
      <c r="B45" s="14" t="s">
        <v>32</v>
      </c>
      <c r="C45" s="50">
        <v>0.0</v>
      </c>
      <c r="D45" s="51"/>
      <c r="E45" s="52" t="s">
        <v>9</v>
      </c>
      <c r="F45" s="53"/>
      <c r="G45" s="54">
        <f t="shared" si="3"/>
        <v>0</v>
      </c>
      <c r="H45" s="55"/>
      <c r="I45" s="2"/>
      <c r="J45" s="2"/>
      <c r="K45" s="2"/>
      <c r="L45" s="2"/>
      <c r="M45" s="2"/>
      <c r="N45" s="2"/>
      <c r="O45" s="2"/>
    </row>
    <row r="46" ht="17.25" customHeight="1">
      <c r="A46" s="74"/>
      <c r="B46" s="75" t="s">
        <v>21</v>
      </c>
      <c r="C46" s="76" t="s">
        <v>17</v>
      </c>
      <c r="D46" s="77"/>
      <c r="E46" s="78" t="s">
        <v>18</v>
      </c>
      <c r="F46" s="79"/>
      <c r="G46" s="80">
        <f>-SUM(G47:G53)</f>
        <v>0</v>
      </c>
      <c r="H46" s="81"/>
      <c r="I46" s="2"/>
      <c r="J46" s="2"/>
      <c r="K46" s="2"/>
      <c r="L46" s="2"/>
      <c r="M46" s="2"/>
      <c r="N46" s="2"/>
      <c r="O46" s="2"/>
    </row>
    <row r="47" ht="17.25" customHeight="1">
      <c r="A47" s="82"/>
      <c r="B47" s="14" t="s">
        <v>57</v>
      </c>
      <c r="C47" s="49">
        <v>0.0</v>
      </c>
      <c r="D47" s="43"/>
      <c r="E47" s="44" t="s">
        <v>9</v>
      </c>
      <c r="F47" s="45"/>
      <c r="G47" s="46">
        <f t="shared" ref="G47:G53" si="4">IF(E47="","",(C47*VLOOKUP(E47,$N$2:$O$6,2)/VLOOKUP($G$9,$N$2:$O$6,2)))</f>
        <v>0</v>
      </c>
      <c r="H47" s="47"/>
      <c r="I47" s="2"/>
      <c r="J47" s="2"/>
      <c r="K47" s="2"/>
      <c r="L47" s="2"/>
      <c r="M47" s="2"/>
      <c r="N47" s="2"/>
      <c r="O47" s="2"/>
    </row>
    <row r="48" ht="17.25" customHeight="1">
      <c r="A48" s="82"/>
      <c r="B48" s="14" t="s">
        <v>58</v>
      </c>
      <c r="C48" s="49">
        <v>0.0</v>
      </c>
      <c r="D48" s="43"/>
      <c r="E48" s="44" t="s">
        <v>9</v>
      </c>
      <c r="F48" s="45"/>
      <c r="G48" s="46">
        <f t="shared" si="4"/>
        <v>0</v>
      </c>
      <c r="H48" s="47"/>
      <c r="I48" s="2"/>
      <c r="J48" s="2"/>
      <c r="K48" s="2"/>
      <c r="L48" s="2"/>
      <c r="M48" s="2"/>
      <c r="N48" s="2"/>
      <c r="O48" s="2"/>
    </row>
    <row r="49" ht="17.25" customHeight="1">
      <c r="A49" s="82"/>
      <c r="B49" s="14" t="s">
        <v>59</v>
      </c>
      <c r="C49" s="49">
        <v>0.0</v>
      </c>
      <c r="D49" s="43"/>
      <c r="E49" s="44" t="s">
        <v>9</v>
      </c>
      <c r="F49" s="45"/>
      <c r="G49" s="46">
        <f t="shared" si="4"/>
        <v>0</v>
      </c>
      <c r="H49" s="47"/>
      <c r="I49" s="2"/>
      <c r="J49" s="2"/>
      <c r="K49" s="2"/>
      <c r="L49" s="2"/>
      <c r="M49" s="2"/>
      <c r="N49" s="2"/>
      <c r="O49" s="2"/>
    </row>
    <row r="50" ht="17.25" customHeight="1">
      <c r="A50" s="82"/>
      <c r="B50" s="14" t="s">
        <v>60</v>
      </c>
      <c r="C50" s="49">
        <v>0.0</v>
      </c>
      <c r="D50" s="43"/>
      <c r="E50" s="44" t="s">
        <v>9</v>
      </c>
      <c r="F50" s="45"/>
      <c r="G50" s="46">
        <f t="shared" si="4"/>
        <v>0</v>
      </c>
      <c r="H50" s="47"/>
      <c r="I50" s="2"/>
      <c r="J50" s="2"/>
      <c r="K50" s="2"/>
      <c r="L50" s="2"/>
      <c r="M50" s="2"/>
      <c r="N50" s="2"/>
      <c r="O50" s="2"/>
    </row>
    <row r="51" ht="17.25" customHeight="1">
      <c r="A51" s="82"/>
      <c r="B51" s="14" t="s">
        <v>61</v>
      </c>
      <c r="C51" s="49">
        <v>0.0</v>
      </c>
      <c r="D51" s="43"/>
      <c r="E51" s="44" t="s">
        <v>9</v>
      </c>
      <c r="F51" s="45"/>
      <c r="G51" s="46">
        <f t="shared" si="4"/>
        <v>0</v>
      </c>
      <c r="H51" s="47"/>
      <c r="I51" s="2"/>
      <c r="J51" s="2"/>
      <c r="K51" s="2"/>
      <c r="L51" s="2"/>
      <c r="M51" s="2"/>
      <c r="N51" s="2"/>
      <c r="O51" s="2"/>
    </row>
    <row r="52" ht="17.25" customHeight="1">
      <c r="A52" s="82"/>
      <c r="B52" s="14" t="s">
        <v>62</v>
      </c>
      <c r="C52" s="49">
        <v>0.0</v>
      </c>
      <c r="D52" s="43"/>
      <c r="E52" s="44" t="s">
        <v>9</v>
      </c>
      <c r="F52" s="45"/>
      <c r="G52" s="46">
        <f t="shared" si="4"/>
        <v>0</v>
      </c>
      <c r="H52" s="47"/>
      <c r="I52" s="2"/>
      <c r="J52" s="2"/>
      <c r="K52" s="2"/>
      <c r="L52" s="2"/>
      <c r="M52" s="2"/>
      <c r="N52" s="2"/>
      <c r="O52" s="2"/>
    </row>
    <row r="53" ht="17.25" customHeight="1">
      <c r="A53" s="83"/>
      <c r="B53" s="14" t="s">
        <v>32</v>
      </c>
      <c r="C53" s="50">
        <v>0.0</v>
      </c>
      <c r="D53" s="51"/>
      <c r="E53" s="52" t="s">
        <v>9</v>
      </c>
      <c r="F53" s="53"/>
      <c r="G53" s="54">
        <f t="shared" si="4"/>
        <v>0</v>
      </c>
      <c r="H53" s="55"/>
      <c r="I53" s="2"/>
      <c r="J53" s="2"/>
      <c r="K53" s="2"/>
      <c r="L53" s="2"/>
      <c r="M53" s="2"/>
      <c r="N53" s="2"/>
      <c r="O53" s="2"/>
    </row>
    <row r="54" ht="17.25" customHeight="1">
      <c r="A54" s="84"/>
      <c r="B54" s="85" t="s">
        <v>23</v>
      </c>
      <c r="C54" s="86" t="s">
        <v>17</v>
      </c>
      <c r="D54" s="87"/>
      <c r="E54" s="88" t="s">
        <v>18</v>
      </c>
      <c r="F54" s="89"/>
      <c r="G54" s="90">
        <f>-SUM(G55:G68)</f>
        <v>0</v>
      </c>
      <c r="H54" s="91"/>
      <c r="I54" s="2"/>
      <c r="J54" s="2"/>
      <c r="K54" s="2"/>
      <c r="L54" s="2"/>
      <c r="M54" s="2"/>
      <c r="N54" s="2"/>
      <c r="O54" s="2"/>
    </row>
    <row r="55" ht="17.25" customHeight="1">
      <c r="A55" s="92"/>
      <c r="B55" s="14" t="s">
        <v>63</v>
      </c>
      <c r="C55" s="49">
        <v>0.0</v>
      </c>
      <c r="D55" s="43"/>
      <c r="E55" s="44" t="s">
        <v>1</v>
      </c>
      <c r="F55" s="45"/>
      <c r="G55" s="46">
        <f t="shared" ref="G55:G68" si="5">IF(E55="","",(C55*VLOOKUP(E55,$N$2:$O$6,2)/VLOOKUP($G$9,$N$2:$O$6,2)))</f>
        <v>0</v>
      </c>
      <c r="H55" s="47"/>
      <c r="I55" s="2"/>
      <c r="J55" s="2"/>
      <c r="K55" s="2"/>
      <c r="L55" s="2"/>
      <c r="M55" s="2"/>
      <c r="N55" s="2"/>
      <c r="O55" s="2"/>
    </row>
    <row r="56" ht="17.25" customHeight="1">
      <c r="A56" s="92"/>
      <c r="B56" s="14" t="s">
        <v>64</v>
      </c>
      <c r="C56" s="49">
        <v>0.0</v>
      </c>
      <c r="D56" s="43"/>
      <c r="E56" s="44" t="s">
        <v>1</v>
      </c>
      <c r="F56" s="45"/>
      <c r="G56" s="46">
        <f t="shared" si="5"/>
        <v>0</v>
      </c>
      <c r="H56" s="47"/>
      <c r="I56" s="2"/>
      <c r="J56" s="2"/>
      <c r="K56" s="2"/>
      <c r="L56" s="2"/>
      <c r="M56" s="2"/>
      <c r="N56" s="2"/>
      <c r="O56" s="2"/>
    </row>
    <row r="57" ht="17.25" customHeight="1">
      <c r="A57" s="92"/>
      <c r="B57" s="14" t="s">
        <v>65</v>
      </c>
      <c r="C57" s="49">
        <v>0.0</v>
      </c>
      <c r="D57" s="43"/>
      <c r="E57" s="44" t="s">
        <v>9</v>
      </c>
      <c r="F57" s="45"/>
      <c r="G57" s="46">
        <f t="shared" si="5"/>
        <v>0</v>
      </c>
      <c r="H57" s="47"/>
      <c r="I57" s="2"/>
      <c r="J57" s="2"/>
      <c r="K57" s="2"/>
      <c r="L57" s="2"/>
      <c r="M57" s="2"/>
      <c r="N57" s="2"/>
      <c r="O57" s="2"/>
    </row>
    <row r="58" ht="17.25" customHeight="1">
      <c r="A58" s="92"/>
      <c r="B58" s="14" t="s">
        <v>66</v>
      </c>
      <c r="C58" s="49">
        <v>0.0</v>
      </c>
      <c r="D58" s="43"/>
      <c r="E58" s="44" t="s">
        <v>1</v>
      </c>
      <c r="F58" s="45"/>
      <c r="G58" s="46">
        <f t="shared" si="5"/>
        <v>0</v>
      </c>
      <c r="H58" s="47"/>
      <c r="I58" s="2"/>
      <c r="J58" s="2"/>
      <c r="K58" s="2"/>
      <c r="L58" s="2"/>
      <c r="M58" s="2"/>
      <c r="N58" s="2"/>
      <c r="O58" s="2"/>
    </row>
    <row r="59" ht="17.25" customHeight="1">
      <c r="A59" s="92"/>
      <c r="B59" s="14" t="s">
        <v>67</v>
      </c>
      <c r="C59" s="49">
        <v>0.0</v>
      </c>
      <c r="D59" s="43"/>
      <c r="E59" s="44" t="s">
        <v>1</v>
      </c>
      <c r="F59" s="45"/>
      <c r="G59" s="46">
        <f t="shared" si="5"/>
        <v>0</v>
      </c>
      <c r="H59" s="47"/>
      <c r="I59" s="2"/>
      <c r="J59" s="2"/>
      <c r="K59" s="2"/>
      <c r="L59" s="2"/>
      <c r="M59" s="2"/>
      <c r="N59" s="2"/>
      <c r="O59" s="2"/>
    </row>
    <row r="60" ht="17.25" customHeight="1">
      <c r="A60" s="92"/>
      <c r="B60" s="14" t="s">
        <v>68</v>
      </c>
      <c r="C60" s="49">
        <v>0.0</v>
      </c>
      <c r="D60" s="43"/>
      <c r="E60" s="44" t="s">
        <v>1</v>
      </c>
      <c r="F60" s="45"/>
      <c r="G60" s="46">
        <f t="shared" si="5"/>
        <v>0</v>
      </c>
      <c r="H60" s="47"/>
      <c r="I60" s="2"/>
      <c r="J60" s="2"/>
      <c r="K60" s="2"/>
      <c r="L60" s="2"/>
      <c r="M60" s="2"/>
      <c r="N60" s="2"/>
      <c r="O60" s="2"/>
    </row>
    <row r="61" ht="17.25" customHeight="1">
      <c r="A61" s="92"/>
      <c r="B61" s="14" t="s">
        <v>69</v>
      </c>
      <c r="C61" s="49">
        <v>0.0</v>
      </c>
      <c r="D61" s="43"/>
      <c r="E61" s="44" t="s">
        <v>9</v>
      </c>
      <c r="F61" s="45"/>
      <c r="G61" s="46">
        <f t="shared" si="5"/>
        <v>0</v>
      </c>
      <c r="H61" s="47"/>
      <c r="I61" s="2"/>
      <c r="J61" s="2"/>
      <c r="K61" s="2"/>
      <c r="L61" s="2"/>
      <c r="M61" s="2"/>
      <c r="N61" s="2"/>
      <c r="O61" s="2"/>
    </row>
    <row r="62" ht="17.25" customHeight="1">
      <c r="A62" s="92"/>
      <c r="B62" s="14" t="s">
        <v>70</v>
      </c>
      <c r="C62" s="49">
        <v>0.0</v>
      </c>
      <c r="D62" s="43"/>
      <c r="E62" s="44" t="s">
        <v>1</v>
      </c>
      <c r="F62" s="45"/>
      <c r="G62" s="46">
        <f t="shared" si="5"/>
        <v>0</v>
      </c>
      <c r="H62" s="47"/>
      <c r="I62" s="2"/>
      <c r="J62" s="2"/>
      <c r="K62" s="2"/>
      <c r="L62" s="2"/>
      <c r="M62" s="2"/>
      <c r="N62" s="2"/>
      <c r="O62" s="2"/>
    </row>
    <row r="63" ht="17.25" customHeight="1">
      <c r="A63" s="92"/>
      <c r="B63" s="14" t="s">
        <v>71</v>
      </c>
      <c r="C63" s="49">
        <v>0.0</v>
      </c>
      <c r="D63" s="43"/>
      <c r="E63" s="44" t="s">
        <v>9</v>
      </c>
      <c r="F63" s="45"/>
      <c r="G63" s="46">
        <f t="shared" si="5"/>
        <v>0</v>
      </c>
      <c r="H63" s="47"/>
      <c r="I63" s="2"/>
      <c r="J63" s="2"/>
      <c r="K63" s="2"/>
      <c r="L63" s="2"/>
      <c r="M63" s="2"/>
      <c r="N63" s="2"/>
      <c r="O63" s="2"/>
    </row>
    <row r="64" ht="17.25" customHeight="1">
      <c r="A64" s="92"/>
      <c r="B64" s="14" t="s">
        <v>72</v>
      </c>
      <c r="C64" s="49">
        <v>0.0</v>
      </c>
      <c r="D64" s="43"/>
      <c r="E64" s="44" t="s">
        <v>1</v>
      </c>
      <c r="F64" s="45"/>
      <c r="G64" s="46">
        <f t="shared" si="5"/>
        <v>0</v>
      </c>
      <c r="H64" s="47"/>
      <c r="I64" s="2"/>
      <c r="J64" s="2"/>
      <c r="K64" s="2"/>
      <c r="L64" s="2"/>
      <c r="M64" s="2"/>
      <c r="N64" s="2"/>
      <c r="O64" s="2"/>
    </row>
    <row r="65" ht="17.25" customHeight="1">
      <c r="A65" s="92"/>
      <c r="B65" s="14" t="s">
        <v>73</v>
      </c>
      <c r="C65" s="49">
        <v>0.0</v>
      </c>
      <c r="D65" s="43"/>
      <c r="E65" s="44" t="s">
        <v>1</v>
      </c>
      <c r="F65" s="45"/>
      <c r="G65" s="46">
        <f t="shared" si="5"/>
        <v>0</v>
      </c>
      <c r="H65" s="47"/>
      <c r="I65" s="2"/>
      <c r="J65" s="2"/>
      <c r="K65" s="2"/>
      <c r="L65" s="2"/>
      <c r="M65" s="2"/>
      <c r="N65" s="2"/>
      <c r="O65" s="2"/>
    </row>
    <row r="66" ht="17.25" customHeight="1">
      <c r="A66" s="92"/>
      <c r="B66" s="14" t="s">
        <v>74</v>
      </c>
      <c r="C66" s="49">
        <v>0.0</v>
      </c>
      <c r="D66" s="43"/>
      <c r="E66" s="44" t="s">
        <v>9</v>
      </c>
      <c r="F66" s="45"/>
      <c r="G66" s="46">
        <f t="shared" si="5"/>
        <v>0</v>
      </c>
      <c r="H66" s="47"/>
      <c r="I66" s="2"/>
      <c r="J66" s="2"/>
      <c r="K66" s="2"/>
      <c r="L66" s="2"/>
      <c r="M66" s="2"/>
      <c r="N66" s="2"/>
      <c r="O66" s="2"/>
    </row>
    <row r="67" ht="17.25" customHeight="1">
      <c r="A67" s="92"/>
      <c r="B67" s="14" t="s">
        <v>75</v>
      </c>
      <c r="C67" s="49">
        <v>0.0</v>
      </c>
      <c r="D67" s="43"/>
      <c r="E67" s="44" t="s">
        <v>1</v>
      </c>
      <c r="F67" s="45"/>
      <c r="G67" s="46">
        <f t="shared" si="5"/>
        <v>0</v>
      </c>
      <c r="H67" s="47"/>
      <c r="I67" s="2"/>
      <c r="J67" s="2"/>
      <c r="K67" s="2"/>
      <c r="L67" s="2"/>
      <c r="M67" s="2"/>
      <c r="N67" s="2"/>
      <c r="O67" s="2"/>
    </row>
    <row r="68" ht="17.25" customHeight="1">
      <c r="A68" s="93"/>
      <c r="B68" s="14" t="s">
        <v>32</v>
      </c>
      <c r="C68" s="50">
        <v>0.0</v>
      </c>
      <c r="D68" s="51"/>
      <c r="E68" s="52" t="s">
        <v>9</v>
      </c>
      <c r="F68" s="53"/>
      <c r="G68" s="54">
        <f t="shared" si="5"/>
        <v>0</v>
      </c>
      <c r="H68" s="55"/>
      <c r="I68" s="2"/>
      <c r="J68" s="2"/>
      <c r="K68" s="2"/>
      <c r="L68" s="2"/>
      <c r="M68" s="2"/>
      <c r="N68" s="2"/>
      <c r="O68" s="2"/>
    </row>
    <row r="69" ht="17.25" customHeight="1">
      <c r="A69" s="94"/>
      <c r="B69" s="95" t="s">
        <v>76</v>
      </c>
      <c r="C69" s="96" t="s">
        <v>17</v>
      </c>
      <c r="D69" s="97"/>
      <c r="E69" s="98" t="s">
        <v>18</v>
      </c>
      <c r="F69" s="99"/>
      <c r="G69" s="100">
        <f>-SUM(G70:G82)</f>
        <v>0</v>
      </c>
      <c r="H69" s="101"/>
      <c r="I69" s="2"/>
      <c r="J69" s="2"/>
      <c r="K69" s="2"/>
      <c r="L69" s="2"/>
      <c r="M69" s="2"/>
      <c r="N69" s="2"/>
      <c r="O69" s="2"/>
    </row>
    <row r="70" ht="17.25" customHeight="1">
      <c r="A70" s="102"/>
      <c r="B70" s="14" t="s">
        <v>77</v>
      </c>
      <c r="C70" s="42">
        <v>0.0</v>
      </c>
      <c r="D70" s="43"/>
      <c r="E70" s="44" t="s">
        <v>3</v>
      </c>
      <c r="F70" s="45"/>
      <c r="G70" s="46">
        <f t="shared" ref="G70:G82" si="6">IF(E70="","",(C70*VLOOKUP(E70,$N$2:$O$6,2)/VLOOKUP($G$9,$N$2:$O$6,2)))</f>
        <v>0</v>
      </c>
      <c r="H70" s="47"/>
      <c r="I70" s="2"/>
      <c r="J70" s="2"/>
      <c r="K70" s="2"/>
      <c r="L70" s="2"/>
      <c r="M70" s="2"/>
      <c r="N70" s="2"/>
      <c r="O70" s="2"/>
    </row>
    <row r="71" ht="17.25" customHeight="1">
      <c r="A71" s="102"/>
      <c r="B71" s="14" t="s">
        <v>78</v>
      </c>
      <c r="C71" s="49">
        <v>0.0</v>
      </c>
      <c r="D71" s="43"/>
      <c r="E71" s="44" t="s">
        <v>3</v>
      </c>
      <c r="F71" s="45"/>
      <c r="G71" s="46">
        <f t="shared" si="6"/>
        <v>0</v>
      </c>
      <c r="H71" s="47"/>
      <c r="I71" s="2"/>
      <c r="J71" s="2"/>
      <c r="K71" s="2"/>
      <c r="L71" s="2"/>
      <c r="M71" s="2"/>
      <c r="N71" s="2"/>
      <c r="O71" s="2"/>
    </row>
    <row r="72" ht="17.25" customHeight="1">
      <c r="A72" s="102"/>
      <c r="B72" s="14" t="s">
        <v>79</v>
      </c>
      <c r="C72" s="49">
        <v>0.0</v>
      </c>
      <c r="D72" s="43"/>
      <c r="E72" s="44" t="s">
        <v>3</v>
      </c>
      <c r="F72" s="45"/>
      <c r="G72" s="46">
        <f t="shared" si="6"/>
        <v>0</v>
      </c>
      <c r="H72" s="47"/>
      <c r="I72" s="2"/>
      <c r="J72" s="2"/>
      <c r="K72" s="2"/>
      <c r="L72" s="2"/>
      <c r="M72" s="2"/>
      <c r="N72" s="2"/>
      <c r="O72" s="2"/>
    </row>
    <row r="73" ht="17.25" customHeight="1">
      <c r="A73" s="102"/>
      <c r="B73" s="14" t="s">
        <v>80</v>
      </c>
      <c r="C73" s="49">
        <v>0.0</v>
      </c>
      <c r="D73" s="43"/>
      <c r="E73" s="44" t="s">
        <v>3</v>
      </c>
      <c r="F73" s="45"/>
      <c r="G73" s="46">
        <f t="shared" si="6"/>
        <v>0</v>
      </c>
      <c r="H73" s="47"/>
      <c r="I73" s="2"/>
      <c r="J73" s="2"/>
      <c r="K73" s="2"/>
      <c r="L73" s="2"/>
      <c r="M73" s="2"/>
      <c r="N73" s="2"/>
      <c r="O73" s="2"/>
    </row>
    <row r="74" ht="17.25" customHeight="1">
      <c r="A74" s="102"/>
      <c r="B74" s="14" t="s">
        <v>81</v>
      </c>
      <c r="C74" s="49">
        <v>0.0</v>
      </c>
      <c r="D74" s="43"/>
      <c r="E74" s="44" t="s">
        <v>9</v>
      </c>
      <c r="F74" s="45"/>
      <c r="G74" s="46">
        <f t="shared" si="6"/>
        <v>0</v>
      </c>
      <c r="H74" s="47"/>
      <c r="I74" s="2"/>
      <c r="J74" s="2"/>
      <c r="K74" s="2"/>
      <c r="L74" s="2"/>
      <c r="M74" s="2"/>
      <c r="N74" s="2"/>
      <c r="O74" s="2"/>
    </row>
    <row r="75" ht="17.25" customHeight="1">
      <c r="A75" s="102"/>
      <c r="B75" s="14" t="s">
        <v>82</v>
      </c>
      <c r="C75" s="49">
        <v>0.0</v>
      </c>
      <c r="D75" s="43"/>
      <c r="E75" s="44" t="s">
        <v>9</v>
      </c>
      <c r="F75" s="45"/>
      <c r="G75" s="46">
        <f t="shared" si="6"/>
        <v>0</v>
      </c>
      <c r="H75" s="47"/>
      <c r="I75" s="2"/>
      <c r="J75" s="2"/>
      <c r="K75" s="2"/>
      <c r="L75" s="2"/>
      <c r="M75" s="2"/>
      <c r="N75" s="2"/>
      <c r="O75" s="2"/>
    </row>
    <row r="76" ht="17.25" customHeight="1">
      <c r="A76" s="102"/>
      <c r="B76" s="14" t="s">
        <v>83</v>
      </c>
      <c r="C76" s="49">
        <v>0.0</v>
      </c>
      <c r="D76" s="43"/>
      <c r="E76" s="44" t="s">
        <v>9</v>
      </c>
      <c r="F76" s="45"/>
      <c r="G76" s="46">
        <f t="shared" si="6"/>
        <v>0</v>
      </c>
      <c r="H76" s="47"/>
      <c r="I76" s="2"/>
      <c r="J76" s="2"/>
      <c r="K76" s="2"/>
      <c r="L76" s="2"/>
      <c r="M76" s="2"/>
      <c r="N76" s="2"/>
      <c r="O76" s="2"/>
    </row>
    <row r="77" ht="17.25" customHeight="1">
      <c r="A77" s="102"/>
      <c r="B77" s="14" t="s">
        <v>84</v>
      </c>
      <c r="C77" s="49">
        <v>0.0</v>
      </c>
      <c r="D77" s="43"/>
      <c r="E77" s="44" t="s">
        <v>9</v>
      </c>
      <c r="F77" s="45"/>
      <c r="G77" s="46">
        <f t="shared" si="6"/>
        <v>0</v>
      </c>
      <c r="H77" s="47"/>
      <c r="I77" s="2"/>
      <c r="J77" s="2"/>
      <c r="K77" s="2"/>
      <c r="L77" s="2"/>
      <c r="M77" s="2"/>
      <c r="N77" s="2"/>
      <c r="O77" s="2"/>
    </row>
    <row r="78" ht="17.25" customHeight="1">
      <c r="A78" s="102"/>
      <c r="B78" s="14" t="s">
        <v>85</v>
      </c>
      <c r="C78" s="49">
        <v>0.0</v>
      </c>
      <c r="D78" s="43"/>
      <c r="E78" s="44" t="s">
        <v>9</v>
      </c>
      <c r="F78" s="45"/>
      <c r="G78" s="46">
        <f t="shared" si="6"/>
        <v>0</v>
      </c>
      <c r="H78" s="47"/>
      <c r="I78" s="2"/>
      <c r="J78" s="2"/>
      <c r="K78" s="2"/>
      <c r="L78" s="2"/>
      <c r="M78" s="2"/>
      <c r="N78" s="2"/>
      <c r="O78" s="2"/>
    </row>
    <row r="79" ht="17.25" customHeight="1">
      <c r="A79" s="102"/>
      <c r="B79" s="14" t="s">
        <v>86</v>
      </c>
      <c r="C79" s="49">
        <v>0.0</v>
      </c>
      <c r="D79" s="43"/>
      <c r="E79" s="44" t="s">
        <v>9</v>
      </c>
      <c r="F79" s="45"/>
      <c r="G79" s="46">
        <f t="shared" si="6"/>
        <v>0</v>
      </c>
      <c r="H79" s="47"/>
      <c r="I79" s="2"/>
      <c r="J79" s="2"/>
      <c r="K79" s="2"/>
      <c r="L79" s="2"/>
      <c r="M79" s="2"/>
      <c r="N79" s="2"/>
      <c r="O79" s="2"/>
    </row>
    <row r="80" ht="17.25" customHeight="1">
      <c r="A80" s="102"/>
      <c r="B80" s="14" t="s">
        <v>87</v>
      </c>
      <c r="C80" s="49">
        <v>0.0</v>
      </c>
      <c r="D80" s="43"/>
      <c r="E80" s="44" t="s">
        <v>9</v>
      </c>
      <c r="F80" s="45"/>
      <c r="G80" s="46">
        <f t="shared" si="6"/>
        <v>0</v>
      </c>
      <c r="H80" s="47"/>
      <c r="I80" s="2"/>
      <c r="J80" s="2"/>
      <c r="K80" s="2"/>
      <c r="L80" s="2"/>
      <c r="M80" s="2"/>
      <c r="N80" s="2"/>
      <c r="O80" s="2"/>
    </row>
    <row r="81" ht="17.25" customHeight="1">
      <c r="A81" s="102"/>
      <c r="B81" s="14" t="s">
        <v>88</v>
      </c>
      <c r="C81" s="49">
        <v>0.0</v>
      </c>
      <c r="D81" s="43"/>
      <c r="E81" s="44" t="s">
        <v>1</v>
      </c>
      <c r="F81" s="45"/>
      <c r="G81" s="46">
        <f t="shared" si="6"/>
        <v>0</v>
      </c>
      <c r="H81" s="47"/>
      <c r="I81" s="2"/>
      <c r="J81" s="2"/>
      <c r="K81" s="2"/>
      <c r="L81" s="2"/>
      <c r="M81" s="2"/>
      <c r="N81" s="2"/>
      <c r="O81" s="2"/>
    </row>
    <row r="82" ht="17.25" customHeight="1">
      <c r="A82" s="103"/>
      <c r="B82" s="14" t="s">
        <v>32</v>
      </c>
      <c r="C82" s="50">
        <v>0.0</v>
      </c>
      <c r="D82" s="51"/>
      <c r="E82" s="52" t="s">
        <v>9</v>
      </c>
      <c r="F82" s="53"/>
      <c r="G82" s="54">
        <f t="shared" si="6"/>
        <v>0</v>
      </c>
      <c r="H82" s="55"/>
      <c r="I82" s="2"/>
      <c r="J82" s="2"/>
      <c r="K82" s="2"/>
      <c r="L82" s="2"/>
      <c r="M82" s="2"/>
      <c r="N82" s="2"/>
      <c r="O82" s="2"/>
    </row>
    <row r="83" ht="17.25" customHeight="1">
      <c r="A83" s="104"/>
      <c r="B83" s="105" t="s">
        <v>27</v>
      </c>
      <c r="C83" s="106" t="s">
        <v>17</v>
      </c>
      <c r="D83" s="107"/>
      <c r="E83" s="108" t="s">
        <v>18</v>
      </c>
      <c r="F83" s="109"/>
      <c r="G83" s="110">
        <f>-SUM(G84:G91)</f>
        <v>0</v>
      </c>
      <c r="H83" s="111"/>
      <c r="I83" s="2"/>
      <c r="J83" s="2"/>
      <c r="K83" s="2"/>
      <c r="L83" s="2"/>
      <c r="M83" s="2"/>
      <c r="N83" s="2"/>
      <c r="O83" s="2"/>
    </row>
    <row r="84" ht="17.25" customHeight="1">
      <c r="A84" s="112"/>
      <c r="B84" s="14" t="s">
        <v>89</v>
      </c>
      <c r="C84" s="49">
        <v>0.0</v>
      </c>
      <c r="D84" s="43"/>
      <c r="E84" s="44" t="s">
        <v>3</v>
      </c>
      <c r="F84" s="45"/>
      <c r="G84" s="46">
        <f t="shared" ref="G84:G91" si="7">IF(E84="","",(C84*VLOOKUP(E84,$N$2:$O$6,2)/VLOOKUP($G$9,$N$2:$O$6,2)))</f>
        <v>0</v>
      </c>
      <c r="H84" s="47"/>
      <c r="I84" s="2"/>
      <c r="J84" s="2"/>
      <c r="K84" s="2"/>
      <c r="L84" s="2"/>
      <c r="M84" s="2"/>
      <c r="N84" s="2"/>
      <c r="O84" s="2"/>
    </row>
    <row r="85" ht="17.25" customHeight="1">
      <c r="A85" s="112"/>
      <c r="B85" s="14" t="s">
        <v>90</v>
      </c>
      <c r="C85" s="49">
        <v>0.0</v>
      </c>
      <c r="D85" s="43"/>
      <c r="E85" s="44" t="s">
        <v>9</v>
      </c>
      <c r="F85" s="45"/>
      <c r="G85" s="46">
        <f t="shared" si="7"/>
        <v>0</v>
      </c>
      <c r="H85" s="47"/>
      <c r="I85" s="2"/>
      <c r="J85" s="2"/>
      <c r="K85" s="2"/>
      <c r="L85" s="2"/>
      <c r="M85" s="2"/>
      <c r="N85" s="2"/>
      <c r="O85" s="2"/>
    </row>
    <row r="86" ht="17.25" customHeight="1">
      <c r="A86" s="112"/>
      <c r="B86" s="14" t="s">
        <v>91</v>
      </c>
      <c r="C86" s="49">
        <v>0.0</v>
      </c>
      <c r="D86" s="43"/>
      <c r="E86" s="44" t="s">
        <v>3</v>
      </c>
      <c r="F86" s="45"/>
      <c r="G86" s="46">
        <f t="shared" si="7"/>
        <v>0</v>
      </c>
      <c r="H86" s="47"/>
      <c r="I86" s="2"/>
      <c r="J86" s="2"/>
      <c r="K86" s="2"/>
      <c r="L86" s="2"/>
      <c r="M86" s="2"/>
      <c r="N86" s="2"/>
      <c r="O86" s="2"/>
    </row>
    <row r="87" ht="17.25" customHeight="1">
      <c r="A87" s="112"/>
      <c r="B87" s="14" t="s">
        <v>92</v>
      </c>
      <c r="C87" s="49">
        <v>0.0</v>
      </c>
      <c r="D87" s="43"/>
      <c r="E87" s="44" t="s">
        <v>1</v>
      </c>
      <c r="F87" s="45"/>
      <c r="G87" s="46">
        <f t="shared" si="7"/>
        <v>0</v>
      </c>
      <c r="H87" s="47"/>
      <c r="I87" s="2"/>
      <c r="J87" s="2"/>
      <c r="K87" s="2"/>
      <c r="L87" s="2"/>
      <c r="M87" s="2"/>
      <c r="N87" s="2"/>
      <c r="O87" s="2"/>
    </row>
    <row r="88" ht="17.25" customHeight="1">
      <c r="A88" s="112"/>
      <c r="B88" s="14" t="s">
        <v>93</v>
      </c>
      <c r="C88" s="49">
        <v>0.0</v>
      </c>
      <c r="D88" s="43"/>
      <c r="E88" s="44" t="s">
        <v>1</v>
      </c>
      <c r="F88" s="45"/>
      <c r="G88" s="46">
        <f t="shared" si="7"/>
        <v>0</v>
      </c>
      <c r="H88" s="47"/>
      <c r="I88" s="2"/>
      <c r="J88" s="2"/>
      <c r="K88" s="2"/>
      <c r="L88" s="2"/>
      <c r="M88" s="2"/>
      <c r="N88" s="2"/>
      <c r="O88" s="2"/>
    </row>
    <row r="89" ht="17.25" customHeight="1">
      <c r="A89" s="112"/>
      <c r="B89" s="14" t="s">
        <v>94</v>
      </c>
      <c r="C89" s="49">
        <v>0.0</v>
      </c>
      <c r="D89" s="43"/>
      <c r="E89" s="44" t="s">
        <v>1</v>
      </c>
      <c r="F89" s="45"/>
      <c r="G89" s="46">
        <f t="shared" si="7"/>
        <v>0</v>
      </c>
      <c r="H89" s="47"/>
      <c r="I89" s="2"/>
      <c r="J89" s="2"/>
      <c r="K89" s="2"/>
      <c r="L89" s="2"/>
      <c r="M89" s="2"/>
      <c r="N89" s="2"/>
      <c r="O89" s="2"/>
    </row>
    <row r="90" ht="17.25" customHeight="1">
      <c r="A90" s="112"/>
      <c r="B90" s="14" t="s">
        <v>95</v>
      </c>
      <c r="C90" s="49">
        <v>0.0</v>
      </c>
      <c r="D90" s="43"/>
      <c r="E90" s="44" t="s">
        <v>1</v>
      </c>
      <c r="F90" s="45"/>
      <c r="G90" s="46">
        <f t="shared" si="7"/>
        <v>0</v>
      </c>
      <c r="H90" s="47"/>
      <c r="I90" s="2"/>
      <c r="J90" s="2"/>
      <c r="K90" s="2"/>
      <c r="L90" s="2"/>
      <c r="M90" s="2"/>
      <c r="N90" s="2"/>
      <c r="O90" s="2"/>
    </row>
    <row r="91" ht="17.25" customHeight="1">
      <c r="A91" s="113"/>
      <c r="B91" s="14" t="s">
        <v>32</v>
      </c>
      <c r="C91" s="50">
        <v>0.0</v>
      </c>
      <c r="D91" s="51"/>
      <c r="E91" s="52" t="s">
        <v>9</v>
      </c>
      <c r="F91" s="53"/>
      <c r="G91" s="54">
        <f t="shared" si="7"/>
        <v>0</v>
      </c>
      <c r="H91" s="55"/>
      <c r="I91" s="2"/>
      <c r="J91" s="2"/>
      <c r="K91" s="2"/>
      <c r="L91" s="2"/>
      <c r="M91" s="2"/>
      <c r="N91" s="2"/>
      <c r="O91" s="2"/>
    </row>
    <row r="92" ht="17.25" customHeight="1">
      <c r="A92" s="114"/>
      <c r="B92" s="115" t="s">
        <v>29</v>
      </c>
      <c r="C92" s="116" t="s">
        <v>17</v>
      </c>
      <c r="D92" s="117"/>
      <c r="E92" s="118" t="s">
        <v>18</v>
      </c>
      <c r="F92" s="119"/>
      <c r="G92" s="120">
        <f>-SUM(G93:G103)</f>
        <v>0</v>
      </c>
      <c r="H92" s="121"/>
      <c r="I92" s="2"/>
      <c r="J92" s="2"/>
      <c r="K92" s="2"/>
      <c r="L92" s="2"/>
      <c r="M92" s="2"/>
      <c r="N92" s="2"/>
      <c r="O92" s="2"/>
    </row>
    <row r="93" ht="17.25" customHeight="1">
      <c r="A93" s="122"/>
      <c r="B93" s="14" t="s">
        <v>96</v>
      </c>
      <c r="C93" s="49">
        <v>0.0</v>
      </c>
      <c r="D93" s="43"/>
      <c r="E93" s="44" t="s">
        <v>9</v>
      </c>
      <c r="F93" s="45"/>
      <c r="G93" s="46">
        <f t="shared" ref="G93:G103" si="8">IF(E93="","",(C93*VLOOKUP(E93,$N$2:$O$6,2)/VLOOKUP($G$9,$N$2:$O$6,2)))</f>
        <v>0</v>
      </c>
      <c r="H93" s="47"/>
      <c r="I93" s="2"/>
      <c r="J93" s="2"/>
      <c r="K93" s="2"/>
      <c r="L93" s="2"/>
      <c r="M93" s="2"/>
      <c r="N93" s="2"/>
      <c r="O93" s="2"/>
    </row>
    <row r="94" ht="17.25" customHeight="1">
      <c r="A94" s="122"/>
      <c r="B94" s="14" t="s">
        <v>97</v>
      </c>
      <c r="C94" s="49">
        <v>0.0</v>
      </c>
      <c r="D94" s="43"/>
      <c r="E94" s="44" t="s">
        <v>9</v>
      </c>
      <c r="F94" s="45"/>
      <c r="G94" s="46">
        <f t="shared" si="8"/>
        <v>0</v>
      </c>
      <c r="H94" s="47"/>
      <c r="I94" s="2"/>
      <c r="J94" s="2"/>
      <c r="K94" s="2"/>
      <c r="L94" s="2"/>
      <c r="M94" s="2"/>
      <c r="N94" s="2"/>
      <c r="O94" s="2"/>
    </row>
    <row r="95" ht="17.25" customHeight="1">
      <c r="A95" s="122"/>
      <c r="B95" s="14" t="s">
        <v>98</v>
      </c>
      <c r="C95" s="49">
        <v>0.0</v>
      </c>
      <c r="D95" s="43"/>
      <c r="E95" s="44" t="s">
        <v>9</v>
      </c>
      <c r="F95" s="45"/>
      <c r="G95" s="46">
        <f t="shared" si="8"/>
        <v>0</v>
      </c>
      <c r="H95" s="47"/>
      <c r="I95" s="2"/>
      <c r="J95" s="2"/>
      <c r="K95" s="2"/>
      <c r="L95" s="2"/>
      <c r="M95" s="2"/>
      <c r="N95" s="2"/>
      <c r="O95" s="2"/>
    </row>
    <row r="96" ht="17.25" customHeight="1">
      <c r="A96" s="122"/>
      <c r="B96" s="14" t="s">
        <v>99</v>
      </c>
      <c r="C96" s="49">
        <v>0.0</v>
      </c>
      <c r="D96" s="43"/>
      <c r="E96" s="44" t="s">
        <v>9</v>
      </c>
      <c r="F96" s="45"/>
      <c r="G96" s="46">
        <f t="shared" si="8"/>
        <v>0</v>
      </c>
      <c r="H96" s="47"/>
      <c r="I96" s="2"/>
      <c r="J96" s="2"/>
      <c r="K96" s="2"/>
      <c r="L96" s="2"/>
      <c r="M96" s="2"/>
      <c r="N96" s="2"/>
      <c r="O96" s="2"/>
    </row>
    <row r="97" ht="17.25" customHeight="1">
      <c r="A97" s="122"/>
      <c r="B97" s="14" t="s">
        <v>100</v>
      </c>
      <c r="C97" s="49">
        <v>0.0</v>
      </c>
      <c r="D97" s="43"/>
      <c r="E97" s="44" t="s">
        <v>9</v>
      </c>
      <c r="F97" s="45"/>
      <c r="G97" s="46">
        <f t="shared" si="8"/>
        <v>0</v>
      </c>
      <c r="H97" s="47"/>
      <c r="I97" s="2"/>
      <c r="J97" s="2"/>
      <c r="K97" s="2"/>
      <c r="L97" s="2"/>
      <c r="M97" s="2"/>
      <c r="N97" s="2"/>
      <c r="O97" s="2"/>
    </row>
    <row r="98" ht="17.25" customHeight="1">
      <c r="A98" s="122"/>
      <c r="B98" s="14" t="s">
        <v>101</v>
      </c>
      <c r="C98" s="49">
        <v>0.0</v>
      </c>
      <c r="D98" s="43"/>
      <c r="E98" s="44" t="s">
        <v>9</v>
      </c>
      <c r="F98" s="45"/>
      <c r="G98" s="46">
        <f t="shared" si="8"/>
        <v>0</v>
      </c>
      <c r="H98" s="47"/>
      <c r="I98" s="2"/>
      <c r="J98" s="2"/>
      <c r="K98" s="2"/>
      <c r="L98" s="2"/>
      <c r="M98" s="2"/>
      <c r="N98" s="2"/>
      <c r="O98" s="2"/>
    </row>
    <row r="99" ht="17.25" customHeight="1">
      <c r="A99" s="122"/>
      <c r="B99" s="14" t="s">
        <v>102</v>
      </c>
      <c r="C99" s="49">
        <v>0.0</v>
      </c>
      <c r="D99" s="43"/>
      <c r="E99" s="44" t="s">
        <v>9</v>
      </c>
      <c r="F99" s="45"/>
      <c r="G99" s="46">
        <f t="shared" si="8"/>
        <v>0</v>
      </c>
      <c r="H99" s="47"/>
      <c r="I99" s="2"/>
      <c r="J99" s="2"/>
      <c r="K99" s="2"/>
      <c r="L99" s="2"/>
      <c r="M99" s="2"/>
      <c r="N99" s="2"/>
      <c r="O99" s="2"/>
    </row>
    <row r="100" ht="17.25" customHeight="1">
      <c r="A100" s="122"/>
      <c r="B100" s="14" t="s">
        <v>103</v>
      </c>
      <c r="C100" s="49">
        <v>0.0</v>
      </c>
      <c r="D100" s="43"/>
      <c r="E100" s="44" t="s">
        <v>9</v>
      </c>
      <c r="F100" s="45"/>
      <c r="G100" s="46">
        <f t="shared" si="8"/>
        <v>0</v>
      </c>
      <c r="H100" s="47"/>
      <c r="I100" s="2"/>
      <c r="J100" s="2"/>
      <c r="K100" s="2"/>
      <c r="L100" s="2"/>
      <c r="M100" s="2"/>
      <c r="N100" s="2"/>
      <c r="O100" s="2"/>
    </row>
    <row r="101" ht="17.25" customHeight="1">
      <c r="A101" s="122"/>
      <c r="B101" s="14" t="s">
        <v>104</v>
      </c>
      <c r="C101" s="49">
        <v>0.0</v>
      </c>
      <c r="D101" s="43"/>
      <c r="E101" s="44" t="s">
        <v>9</v>
      </c>
      <c r="F101" s="45"/>
      <c r="G101" s="46">
        <f t="shared" si="8"/>
        <v>0</v>
      </c>
      <c r="H101" s="47"/>
      <c r="I101" s="2"/>
      <c r="J101" s="2"/>
      <c r="K101" s="2"/>
      <c r="L101" s="2"/>
      <c r="M101" s="2"/>
      <c r="N101" s="2"/>
      <c r="O101" s="2"/>
    </row>
    <row r="102" ht="17.25" customHeight="1">
      <c r="A102" s="122"/>
      <c r="B102" s="14" t="s">
        <v>105</v>
      </c>
      <c r="C102" s="49">
        <v>0.0</v>
      </c>
      <c r="D102" s="43"/>
      <c r="E102" s="44" t="s">
        <v>9</v>
      </c>
      <c r="F102" s="45"/>
      <c r="G102" s="46">
        <f t="shared" si="8"/>
        <v>0</v>
      </c>
      <c r="H102" s="47"/>
      <c r="I102" s="2"/>
      <c r="J102" s="2"/>
      <c r="K102" s="2"/>
      <c r="L102" s="2"/>
      <c r="M102" s="2"/>
      <c r="N102" s="2"/>
      <c r="O102" s="2"/>
    </row>
    <row r="103" ht="17.25" customHeight="1">
      <c r="A103" s="122"/>
      <c r="B103" s="14" t="s">
        <v>32</v>
      </c>
      <c r="C103" s="50">
        <v>0.0</v>
      </c>
      <c r="D103" s="51"/>
      <c r="E103" s="52" t="s">
        <v>9</v>
      </c>
      <c r="F103" s="14"/>
      <c r="G103" s="54">
        <f t="shared" si="8"/>
        <v>0</v>
      </c>
      <c r="H103" s="123"/>
      <c r="I103" s="2"/>
      <c r="J103" s="2"/>
      <c r="K103" s="2"/>
      <c r="L103" s="2"/>
      <c r="M103" s="2"/>
      <c r="N103" s="2"/>
      <c r="O103" s="2"/>
    </row>
    <row r="104" ht="17.25" customHeight="1">
      <c r="A104" s="124"/>
      <c r="B104" s="125" t="s">
        <v>106</v>
      </c>
      <c r="C104" s="126"/>
      <c r="D104" s="126"/>
      <c r="E104" s="126"/>
      <c r="F104" s="126"/>
      <c r="G104" s="127">
        <f>G10+G19+G33+G46+G54+G69+G83+G92</f>
        <v>0</v>
      </c>
      <c r="H104" s="128"/>
      <c r="I104" s="2"/>
      <c r="J104" s="2"/>
      <c r="K104" s="2"/>
      <c r="L104" s="2"/>
      <c r="M104" s="2"/>
      <c r="N104" s="2"/>
      <c r="O104" s="2"/>
    </row>
    <row r="105" ht="17.25" customHeight="1">
      <c r="A105" s="129"/>
      <c r="B105" s="130" t="str">
        <f>IF(G104&gt;=0,"Congratulations! Your budget is in surplus.","You are spending more than you earn.")</f>
        <v>Congratulations! Your budget is in surplus.</v>
      </c>
      <c r="C105" s="131"/>
      <c r="D105" s="131"/>
      <c r="E105" s="131"/>
      <c r="F105" s="131"/>
      <c r="G105" s="132"/>
      <c r="H105" s="133"/>
      <c r="I105" s="2"/>
      <c r="J105" s="2"/>
      <c r="K105" s="2"/>
      <c r="L105" s="2"/>
      <c r="M105" s="2"/>
      <c r="N105" s="2"/>
      <c r="O105" s="2"/>
    </row>
    <row r="106" ht="17.25" customHeight="1">
      <c r="A106" s="129"/>
      <c r="B106" s="134"/>
      <c r="C106" s="131"/>
      <c r="D106" s="131"/>
      <c r="E106" s="131"/>
      <c r="F106" s="131"/>
      <c r="G106" s="132"/>
      <c r="H106" s="133"/>
      <c r="I106" s="2"/>
      <c r="J106" s="2"/>
      <c r="K106" s="2"/>
      <c r="L106" s="2"/>
      <c r="M106" s="2"/>
      <c r="N106" s="2"/>
      <c r="O106" s="2"/>
    </row>
    <row r="107" ht="17.25" customHeight="1">
      <c r="A107" s="129"/>
      <c r="B107" s="135"/>
      <c r="C107" s="131"/>
      <c r="D107" s="131"/>
      <c r="E107" s="131"/>
      <c r="F107" s="131"/>
      <c r="G107" s="132"/>
      <c r="H107" s="133"/>
      <c r="I107" s="2"/>
      <c r="J107" s="2"/>
      <c r="K107" s="2"/>
      <c r="L107" s="2"/>
      <c r="M107" s="2"/>
      <c r="N107" s="2"/>
      <c r="O107" s="2"/>
    </row>
    <row r="108" ht="17.25" customHeight="1">
      <c r="A108" s="129"/>
      <c r="B108" s="135"/>
      <c r="C108" s="131"/>
      <c r="D108" s="131"/>
      <c r="E108" s="131"/>
      <c r="F108" s="131"/>
      <c r="G108" s="132"/>
      <c r="H108" s="133"/>
      <c r="I108" s="2"/>
      <c r="J108" s="2"/>
      <c r="K108" s="2"/>
      <c r="L108" s="2"/>
      <c r="M108" s="2"/>
      <c r="N108" s="2"/>
      <c r="O108" s="2"/>
    </row>
    <row r="109" ht="17.25" customHeight="1">
      <c r="A109" s="129"/>
      <c r="B109" s="135"/>
      <c r="C109" s="131"/>
      <c r="D109" s="131"/>
      <c r="E109" s="131"/>
      <c r="F109" s="131"/>
      <c r="G109" s="132"/>
      <c r="H109" s="133"/>
      <c r="I109" s="2"/>
      <c r="J109" s="2"/>
      <c r="K109" s="2"/>
      <c r="L109" s="2"/>
      <c r="M109" s="2"/>
      <c r="N109" s="2"/>
      <c r="O109" s="2"/>
    </row>
    <row r="110" ht="17.25" customHeight="1">
      <c r="A110" s="129"/>
      <c r="B110" s="135"/>
      <c r="C110" s="131"/>
      <c r="D110" s="131"/>
      <c r="E110" s="131"/>
      <c r="F110" s="131"/>
      <c r="G110" s="132"/>
      <c r="H110" s="133"/>
      <c r="I110" s="2"/>
      <c r="J110" s="2"/>
      <c r="K110" s="2"/>
      <c r="L110" s="2"/>
      <c r="M110" s="2"/>
      <c r="N110" s="2"/>
      <c r="O110" s="2"/>
    </row>
    <row r="111" ht="17.25" customHeight="1">
      <c r="A111" s="129"/>
      <c r="B111" s="135"/>
      <c r="C111" s="131"/>
      <c r="D111" s="131"/>
      <c r="E111" s="131"/>
      <c r="F111" s="131"/>
      <c r="G111" s="132"/>
      <c r="H111" s="133"/>
      <c r="I111" s="2"/>
      <c r="J111" s="2"/>
      <c r="K111" s="2"/>
      <c r="L111" s="2"/>
      <c r="M111" s="2"/>
      <c r="N111" s="2"/>
      <c r="O111" s="2"/>
    </row>
    <row r="112" ht="17.25" customHeight="1">
      <c r="A112" s="129"/>
      <c r="B112" s="135"/>
      <c r="C112" s="131"/>
      <c r="D112" s="131"/>
      <c r="E112" s="131"/>
      <c r="F112" s="131"/>
      <c r="G112" s="132"/>
      <c r="H112" s="133"/>
      <c r="I112" s="2"/>
      <c r="J112" s="2"/>
      <c r="K112" s="2"/>
      <c r="L112" s="2"/>
      <c r="M112" s="2"/>
      <c r="N112" s="2"/>
      <c r="O112" s="2"/>
    </row>
    <row r="113" ht="17.25" customHeight="1">
      <c r="A113" s="129"/>
      <c r="B113" s="135"/>
      <c r="C113" s="131"/>
      <c r="D113" s="131"/>
      <c r="E113" s="131"/>
      <c r="F113" s="131"/>
      <c r="G113" s="132"/>
      <c r="H113" s="133"/>
      <c r="I113" s="2"/>
      <c r="J113" s="2"/>
      <c r="K113" s="2"/>
      <c r="L113" s="2"/>
      <c r="M113" s="2"/>
      <c r="N113" s="2"/>
      <c r="O113" s="2"/>
    </row>
    <row r="114" ht="17.25" customHeight="1">
      <c r="A114" s="129"/>
      <c r="B114" s="135"/>
      <c r="C114" s="131"/>
      <c r="D114" s="131"/>
      <c r="E114" s="131"/>
      <c r="F114" s="131"/>
      <c r="G114" s="132"/>
      <c r="H114" s="133"/>
      <c r="I114" s="2"/>
      <c r="J114" s="2"/>
      <c r="K114" s="2"/>
      <c r="L114" s="2"/>
      <c r="M114" s="2"/>
      <c r="N114" s="2"/>
      <c r="O114" s="2"/>
    </row>
    <row r="115" ht="17.25" customHeight="1">
      <c r="A115" s="129"/>
      <c r="B115" s="135"/>
      <c r="C115" s="131"/>
      <c r="D115" s="131"/>
      <c r="E115" s="131"/>
      <c r="F115" s="131"/>
      <c r="G115" s="132"/>
      <c r="H115" s="133"/>
      <c r="I115" s="2"/>
      <c r="J115" s="2"/>
      <c r="K115" s="2"/>
      <c r="L115" s="2"/>
      <c r="M115" s="2"/>
      <c r="N115" s="2"/>
      <c r="O115" s="2"/>
    </row>
    <row r="116" ht="17.25" customHeight="1">
      <c r="A116" s="129"/>
      <c r="B116" s="135"/>
      <c r="C116" s="131"/>
      <c r="D116" s="131"/>
      <c r="E116" s="131"/>
      <c r="F116" s="131"/>
      <c r="G116" s="132"/>
      <c r="H116" s="133"/>
      <c r="I116" s="2"/>
      <c r="J116" s="2"/>
      <c r="K116" s="2"/>
      <c r="L116" s="2"/>
      <c r="M116" s="2"/>
      <c r="N116" s="2"/>
      <c r="O116" s="2"/>
    </row>
    <row r="117" ht="17.25" customHeight="1">
      <c r="A117" s="129"/>
      <c r="B117" s="135"/>
      <c r="C117" s="131"/>
      <c r="D117" s="131"/>
      <c r="E117" s="131"/>
      <c r="F117" s="131"/>
      <c r="G117" s="132"/>
      <c r="H117" s="133"/>
      <c r="I117" s="2"/>
      <c r="J117" s="2"/>
      <c r="K117" s="2"/>
      <c r="L117" s="2"/>
      <c r="M117" s="2"/>
      <c r="N117" s="2"/>
      <c r="O117" s="2"/>
    </row>
    <row r="118" ht="17.25" customHeight="1">
      <c r="A118" s="129"/>
      <c r="B118" s="135"/>
      <c r="C118" s="131"/>
      <c r="D118" s="131"/>
      <c r="E118" s="131"/>
      <c r="F118" s="131"/>
      <c r="G118" s="132"/>
      <c r="H118" s="133"/>
      <c r="I118" s="2"/>
      <c r="J118" s="2"/>
      <c r="K118" s="2"/>
      <c r="L118" s="2"/>
      <c r="M118" s="2"/>
      <c r="N118" s="2"/>
      <c r="O118" s="2"/>
    </row>
    <row r="119" ht="17.25" customHeight="1">
      <c r="A119" s="129"/>
      <c r="B119" s="135"/>
      <c r="C119" s="131"/>
      <c r="D119" s="131"/>
      <c r="E119" s="131"/>
      <c r="F119" s="131"/>
      <c r="G119" s="132"/>
      <c r="H119" s="133"/>
      <c r="I119" s="2"/>
      <c r="J119" s="2"/>
      <c r="K119" s="2"/>
      <c r="L119" s="2"/>
      <c r="M119" s="2"/>
      <c r="N119" s="2"/>
      <c r="O119" s="2"/>
    </row>
    <row r="120" ht="17.25" customHeight="1">
      <c r="A120" s="129"/>
      <c r="B120" s="135"/>
      <c r="C120" s="131"/>
      <c r="D120" s="131"/>
      <c r="E120" s="131"/>
      <c r="F120" s="131"/>
      <c r="G120" s="132"/>
      <c r="H120" s="133"/>
      <c r="I120" s="2"/>
      <c r="J120" s="2"/>
      <c r="K120" s="2"/>
      <c r="L120" s="2"/>
      <c r="M120" s="2"/>
      <c r="N120" s="2"/>
      <c r="O120" s="2"/>
    </row>
    <row r="121" ht="17.25" customHeight="1">
      <c r="A121" s="129"/>
      <c r="B121" s="135"/>
      <c r="C121" s="131"/>
      <c r="D121" s="131"/>
      <c r="E121" s="131"/>
      <c r="F121" s="131"/>
      <c r="G121" s="132"/>
      <c r="H121" s="133"/>
      <c r="I121" s="2"/>
      <c r="J121" s="2"/>
      <c r="K121" s="2"/>
      <c r="L121" s="2"/>
      <c r="M121" s="2"/>
      <c r="N121" s="2"/>
      <c r="O121" s="2"/>
    </row>
    <row r="122" ht="17.25" customHeight="1">
      <c r="A122" s="129"/>
      <c r="B122" s="135"/>
      <c r="C122" s="131"/>
      <c r="D122" s="131"/>
      <c r="E122" s="131"/>
      <c r="F122" s="131"/>
      <c r="G122" s="132"/>
      <c r="H122" s="133"/>
      <c r="I122" s="2"/>
      <c r="J122" s="2"/>
      <c r="K122" s="2"/>
      <c r="L122" s="2"/>
      <c r="M122" s="2"/>
      <c r="N122" s="2"/>
      <c r="O122" s="2"/>
    </row>
    <row r="123" ht="17.25" customHeight="1">
      <c r="A123" s="129"/>
      <c r="B123" s="135"/>
      <c r="C123" s="131"/>
      <c r="D123" s="131"/>
      <c r="E123" s="131"/>
      <c r="F123" s="131"/>
      <c r="G123" s="132"/>
      <c r="H123" s="133"/>
      <c r="I123" s="2"/>
      <c r="J123" s="2"/>
      <c r="K123" s="2"/>
      <c r="L123" s="2"/>
      <c r="M123" s="2"/>
      <c r="N123" s="2"/>
      <c r="O123" s="2"/>
    </row>
    <row r="124" ht="17.25" customHeight="1">
      <c r="A124" s="129"/>
      <c r="B124" s="135"/>
      <c r="C124" s="131"/>
      <c r="D124" s="131"/>
      <c r="E124" s="131"/>
      <c r="F124" s="131"/>
      <c r="G124" s="132"/>
      <c r="H124" s="133"/>
      <c r="I124" s="2"/>
      <c r="J124" s="2"/>
      <c r="K124" s="2"/>
      <c r="L124" s="2"/>
      <c r="M124" s="2"/>
      <c r="N124" s="2"/>
      <c r="O124" s="2"/>
    </row>
    <row r="125" ht="17.25" customHeight="1">
      <c r="A125" s="129"/>
      <c r="B125" s="135"/>
      <c r="C125" s="131"/>
      <c r="D125" s="131"/>
      <c r="E125" s="131"/>
      <c r="F125" s="131"/>
      <c r="G125" s="132"/>
      <c r="H125" s="133"/>
      <c r="I125" s="2"/>
      <c r="J125" s="2"/>
      <c r="K125" s="2"/>
      <c r="L125" s="2"/>
      <c r="M125" s="2"/>
      <c r="N125" s="2"/>
      <c r="O125" s="2"/>
    </row>
    <row r="126" ht="17.25" customHeight="1">
      <c r="A126" s="136"/>
      <c r="B126" s="137"/>
      <c r="C126" s="137"/>
      <c r="D126" s="137"/>
      <c r="E126" s="137"/>
      <c r="F126" s="137"/>
      <c r="G126" s="138"/>
      <c r="H126" s="139"/>
      <c r="I126" s="2"/>
      <c r="J126" s="2"/>
      <c r="K126" s="2"/>
      <c r="L126" s="2"/>
      <c r="M126" s="2"/>
      <c r="N126" s="2"/>
      <c r="O126" s="2"/>
    </row>
    <row r="127" ht="17.25" customHeight="1">
      <c r="A127" s="140"/>
      <c r="I127" s="2"/>
      <c r="J127" s="2"/>
      <c r="K127" s="2"/>
      <c r="L127" s="2"/>
      <c r="M127" s="2"/>
      <c r="N127" s="2"/>
      <c r="O127" s="2"/>
    </row>
  </sheetData>
  <mergeCells count="4">
    <mergeCell ref="A1:H1"/>
    <mergeCell ref="E2:H5"/>
    <mergeCell ref="A3:B3"/>
    <mergeCell ref="A127:H127"/>
  </mergeCells>
  <dataValidations>
    <dataValidation type="list" allowBlank="1" showInputMessage="1" showErrorMessage="1" prompt=" - " sqref="G9">
      <formula1>$K$2:$K$6</formula1>
    </dataValidation>
    <dataValidation type="list" allowBlank="1" showInputMessage="1" showErrorMessage="1" prompt=" - " sqref="E11">
      <formula1>$M$2:$M$6</formula1>
    </dataValidation>
    <dataValidation type="list" allowBlank="1" showInputMessage="1" showErrorMessage="1" prompt=" - " sqref="E12:E18 E20:E32 E34:E45 E47:E53 E55:E68 E70:E82 E84:E91 E93:E103">
      <formula1>$M$2:$M$7</formula1>
    </dataValidation>
  </dataValidations>
  <printOptions/>
  <pageMargins bottom="0.75" footer="0.0" header="0.0" left="0.7" right="0.7" top="0.75"/>
  <pageSetup orientation="landscape"/>
  <headerFooter>
    <oddFooter>&amp;Cmoneysmart.gov.au</oddFooter>
  </headerFooter>
  <drawing r:id="rId1"/>
</worksheet>
</file>